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15" yWindow="0" windowWidth="17250" windowHeight="12315" activeTab="4"/>
  </bookViews>
  <sheets>
    <sheet name="1.kurss NL Z" sheetId="2" r:id="rId1"/>
    <sheet name="2.kurss NL Z" sheetId="3" r:id="rId2"/>
    <sheet name="3.kurss NL Z " sheetId="4" r:id="rId3"/>
    <sheet name="4.kurss NL Z" sheetId="5" r:id="rId4"/>
    <sheet name="5.kurss NL Z" sheetId="6" r:id="rId5"/>
  </sheets>
  <definedNames>
    <definedName name="_xlnm.Print_Titles" localSheetId="0">'1.kurss NL Z'!$7:$9</definedName>
    <definedName name="_xlnm.Print_Titles" localSheetId="1">'2.kurss NL Z'!$7:$9</definedName>
    <definedName name="_xlnm.Print_Titles" localSheetId="2">'3.kurss NL Z '!$7:$9</definedName>
    <definedName name="_xlnm.Print_Titles" localSheetId="3">'4.kurss NL Z'!$7:$9</definedName>
    <definedName name="_xlnm.Print_Titles" localSheetId="4">'5.kurss NL Z'!$7:$9</definedName>
  </definedNames>
  <calcPr calcId="152511"/>
</workbook>
</file>

<file path=xl/calcChain.xml><?xml version="1.0" encoding="utf-8"?>
<calcChain xmlns="http://schemas.openxmlformats.org/spreadsheetml/2006/main">
  <c r="P71" i="6" l="1"/>
  <c r="O65" i="6"/>
  <c r="O72" i="6" s="1"/>
  <c r="N65" i="6"/>
  <c r="E64" i="6"/>
  <c r="E65" i="6" s="1"/>
  <c r="D58" i="6"/>
  <c r="P57" i="6"/>
  <c r="N57" i="6"/>
  <c r="M57" i="6"/>
  <c r="M72" i="6" s="1"/>
  <c r="L57" i="6"/>
  <c r="L72" i="6" s="1"/>
  <c r="K57" i="6"/>
  <c r="J57" i="6"/>
  <c r="I57" i="6"/>
  <c r="H57" i="6"/>
  <c r="F57" i="6"/>
  <c r="F72" i="6" s="1"/>
  <c r="E57" i="6"/>
  <c r="K35" i="6"/>
  <c r="J35" i="6"/>
  <c r="I35" i="6"/>
  <c r="H35" i="6"/>
  <c r="G35" i="6"/>
  <c r="E35" i="6"/>
  <c r="K19" i="6"/>
  <c r="J19" i="6"/>
  <c r="I19" i="6"/>
  <c r="H19" i="6"/>
  <c r="G19" i="6"/>
  <c r="E19" i="6"/>
  <c r="P71" i="5"/>
  <c r="O65" i="5"/>
  <c r="O72" i="5" s="1"/>
  <c r="N65" i="5"/>
  <c r="D65" i="5" s="1"/>
  <c r="E64" i="5"/>
  <c r="E65" i="5" s="1"/>
  <c r="E72" i="5" s="1"/>
  <c r="D58" i="5"/>
  <c r="P57" i="5"/>
  <c r="N57" i="5"/>
  <c r="M57" i="5"/>
  <c r="M72" i="5" s="1"/>
  <c r="L57" i="5"/>
  <c r="L72" i="5" s="1"/>
  <c r="K57" i="5"/>
  <c r="K72" i="5" s="1"/>
  <c r="J57" i="5"/>
  <c r="I57" i="5"/>
  <c r="H57" i="5"/>
  <c r="F57" i="5"/>
  <c r="F72" i="5" s="1"/>
  <c r="E57" i="5"/>
  <c r="K35" i="5"/>
  <c r="J35" i="5"/>
  <c r="I35" i="5"/>
  <c r="H35" i="5"/>
  <c r="G35" i="5"/>
  <c r="G72" i="5" s="1"/>
  <c r="E35" i="5"/>
  <c r="K19" i="5"/>
  <c r="J19" i="5"/>
  <c r="I19" i="5"/>
  <c r="H19" i="5"/>
  <c r="G19" i="5"/>
  <c r="E19" i="5"/>
  <c r="D19" i="5"/>
  <c r="P71" i="4"/>
  <c r="O65" i="4"/>
  <c r="O72" i="4" s="1"/>
  <c r="N65" i="4"/>
  <c r="J65" i="4"/>
  <c r="I65" i="4"/>
  <c r="H65" i="4"/>
  <c r="G65" i="4"/>
  <c r="E64" i="4"/>
  <c r="E62" i="4"/>
  <c r="D58" i="4"/>
  <c r="P57" i="4"/>
  <c r="N57" i="4"/>
  <c r="M57" i="4"/>
  <c r="M72" i="4" s="1"/>
  <c r="L57" i="4"/>
  <c r="K57" i="4"/>
  <c r="J57" i="4"/>
  <c r="I57" i="4"/>
  <c r="H57" i="4"/>
  <c r="F57" i="4"/>
  <c r="F72" i="4" s="1"/>
  <c r="E57" i="4"/>
  <c r="K35" i="4"/>
  <c r="J35" i="4"/>
  <c r="I35" i="4"/>
  <c r="H35" i="4"/>
  <c r="G35" i="4"/>
  <c r="L34" i="4"/>
  <c r="L35" i="4" s="1"/>
  <c r="K19" i="4"/>
  <c r="J19" i="4"/>
  <c r="I19" i="4"/>
  <c r="H19" i="4"/>
  <c r="G19" i="4"/>
  <c r="E19" i="4"/>
  <c r="P71" i="3"/>
  <c r="O65" i="3"/>
  <c r="O72" i="3" s="1"/>
  <c r="N65" i="3"/>
  <c r="I65" i="3"/>
  <c r="H65" i="3"/>
  <c r="G65" i="3"/>
  <c r="E64" i="3"/>
  <c r="J62" i="3"/>
  <c r="J65" i="3" s="1"/>
  <c r="D58" i="3"/>
  <c r="P57" i="3"/>
  <c r="N57" i="3"/>
  <c r="M57" i="3"/>
  <c r="M72" i="3" s="1"/>
  <c r="L57" i="3"/>
  <c r="K57" i="3"/>
  <c r="K72" i="3" s="1"/>
  <c r="J57" i="3"/>
  <c r="I57" i="3"/>
  <c r="H57" i="3"/>
  <c r="F57" i="3"/>
  <c r="F72" i="3" s="1"/>
  <c r="E57" i="3"/>
  <c r="K35" i="3"/>
  <c r="J35" i="3"/>
  <c r="I35" i="3"/>
  <c r="H35" i="3"/>
  <c r="G35" i="3"/>
  <c r="L34" i="3"/>
  <c r="L35" i="3" s="1"/>
  <c r="E34" i="3"/>
  <c r="E35" i="3" s="1"/>
  <c r="K19" i="3"/>
  <c r="J19" i="3"/>
  <c r="I19" i="3"/>
  <c r="H19" i="3"/>
  <c r="D19" i="3" s="1"/>
  <c r="G19" i="3"/>
  <c r="E19" i="3"/>
  <c r="P71" i="2"/>
  <c r="O65" i="2"/>
  <c r="O72" i="2" s="1"/>
  <c r="N65" i="2"/>
  <c r="I65" i="2"/>
  <c r="H65" i="2"/>
  <c r="G65" i="2"/>
  <c r="E64" i="2"/>
  <c r="J62" i="2"/>
  <c r="J65" i="2" s="1"/>
  <c r="D58" i="2"/>
  <c r="P57" i="2"/>
  <c r="P72" i="2" s="1"/>
  <c r="N57" i="2"/>
  <c r="M57" i="2"/>
  <c r="M72" i="2" s="1"/>
  <c r="L57" i="2"/>
  <c r="K57" i="2"/>
  <c r="J57" i="2"/>
  <c r="I57" i="2"/>
  <c r="H57" i="2"/>
  <c r="F57" i="2"/>
  <c r="F72" i="2" s="1"/>
  <c r="E57" i="2"/>
  <c r="K35" i="2"/>
  <c r="J35" i="2"/>
  <c r="I35" i="2"/>
  <c r="H35" i="2"/>
  <c r="G35" i="2"/>
  <c r="L34" i="2"/>
  <c r="L35" i="2" s="1"/>
  <c r="E34" i="2"/>
  <c r="E35" i="2" s="1"/>
  <c r="K19" i="2"/>
  <c r="J19" i="2"/>
  <c r="I19" i="2"/>
  <c r="H19" i="2"/>
  <c r="G19" i="2"/>
  <c r="E19" i="2"/>
  <c r="H72" i="6" l="1"/>
  <c r="J72" i="6"/>
  <c r="N72" i="6"/>
  <c r="D19" i="6"/>
  <c r="P72" i="6"/>
  <c r="H72" i="5"/>
  <c r="J72" i="4"/>
  <c r="N72" i="4"/>
  <c r="I72" i="4"/>
  <c r="E65" i="4"/>
  <c r="E72" i="4" s="1"/>
  <c r="I72" i="3"/>
  <c r="D35" i="3"/>
  <c r="J72" i="3"/>
  <c r="I72" i="2"/>
  <c r="G72" i="2"/>
  <c r="H72" i="2"/>
  <c r="E34" i="4"/>
  <c r="E35" i="4" s="1"/>
  <c r="J72" i="5"/>
  <c r="D35" i="6"/>
  <c r="I72" i="6"/>
  <c r="E72" i="6"/>
  <c r="N72" i="2"/>
  <c r="G72" i="3"/>
  <c r="R72" i="3" s="1"/>
  <c r="D57" i="4"/>
  <c r="D57" i="2"/>
  <c r="H72" i="3"/>
  <c r="P72" i="4"/>
  <c r="I72" i="5"/>
  <c r="J72" i="2"/>
  <c r="D19" i="4"/>
  <c r="D72" i="4" s="1"/>
  <c r="K72" i="4"/>
  <c r="D57" i="6"/>
  <c r="P72" i="3"/>
  <c r="N72" i="3"/>
  <c r="P72" i="5"/>
  <c r="K72" i="6"/>
  <c r="D19" i="2"/>
  <c r="K72" i="2"/>
  <c r="D57" i="3"/>
  <c r="D65" i="4"/>
  <c r="D57" i="5"/>
  <c r="L72" i="2"/>
  <c r="D35" i="2"/>
  <c r="L72" i="4"/>
  <c r="L72" i="3"/>
  <c r="D35" i="4"/>
  <c r="G72" i="4"/>
  <c r="D65" i="6"/>
  <c r="D72" i="6" s="1"/>
  <c r="G72" i="6"/>
  <c r="E62" i="2"/>
  <c r="E65" i="2" s="1"/>
  <c r="E72" i="2" s="1"/>
  <c r="D65" i="2"/>
  <c r="D72" i="2" s="1"/>
  <c r="E62" i="3"/>
  <c r="E65" i="3" s="1"/>
  <c r="E72" i="3" s="1"/>
  <c r="D65" i="3"/>
  <c r="H72" i="4"/>
  <c r="N72" i="5"/>
  <c r="D35" i="5"/>
  <c r="R72" i="6" l="1"/>
  <c r="D72" i="5"/>
  <c r="R72" i="5"/>
  <c r="R72" i="2"/>
  <c r="R72" i="4"/>
  <c r="D72" i="3"/>
</calcChain>
</file>

<file path=xl/sharedStrings.xml><?xml version="1.0" encoding="utf-8"?>
<sst xmlns="http://schemas.openxmlformats.org/spreadsheetml/2006/main" count="977" uniqueCount="156">
  <si>
    <t>Apstiprināts LBTU  LF Domes sēdē</t>
  </si>
  <si>
    <t>2023. gada 28. februārī</t>
  </si>
  <si>
    <t>Domes pr.-tāja.............................D.Siliņa</t>
  </si>
  <si>
    <t>Domes sekretāre.........................I.Sivicka</t>
  </si>
  <si>
    <r>
      <t xml:space="preserve"> Profesionālā bakalaura studiju programma "Lauksaimniecība"</t>
    </r>
    <r>
      <rPr>
        <b/>
        <i/>
        <sz val="12"/>
        <rFont val="Times New Roman"/>
        <family val="1"/>
        <charset val="186"/>
      </rPr>
      <t xml:space="preserve">,                                                                              kvalifikācija </t>
    </r>
    <r>
      <rPr>
        <b/>
        <i/>
        <sz val="12"/>
        <color indexed="60"/>
        <rFont val="Times New Roman"/>
        <family val="1"/>
        <charset val="186"/>
      </rPr>
      <t>Ciltslietu zootehniķis</t>
    </r>
    <r>
      <rPr>
        <b/>
        <i/>
        <sz val="12"/>
        <color indexed="10"/>
        <rFont val="Times New Roman"/>
        <family val="1"/>
        <charset val="186"/>
      </rPr>
      <t xml:space="preserve"> </t>
    </r>
    <r>
      <rPr>
        <b/>
        <i/>
        <sz val="12"/>
        <rFont val="Times New Roman"/>
        <family val="1"/>
        <charset val="186"/>
      </rPr>
      <t>-</t>
    </r>
    <r>
      <rPr>
        <b/>
        <i/>
        <sz val="12"/>
        <color indexed="10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studiju plāns NEPILNA laika studijās</t>
    </r>
  </si>
  <si>
    <t xml:space="preserve">  Studiju plāns 2023./2024. studiju gads</t>
  </si>
  <si>
    <t>N.pk.</t>
  </si>
  <si>
    <t>Kods</t>
  </si>
  <si>
    <t>Studiju kursi</t>
  </si>
  <si>
    <t>Kontr-oles veids</t>
  </si>
  <si>
    <t xml:space="preserve">Apjoms </t>
  </si>
  <si>
    <t>1.gads</t>
  </si>
  <si>
    <t>2.gads</t>
  </si>
  <si>
    <t>3.gads</t>
  </si>
  <si>
    <t>4.gads</t>
  </si>
  <si>
    <t>5.gads</t>
  </si>
  <si>
    <t>kopā</t>
  </si>
  <si>
    <t>t.sk.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</si>
  <si>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</si>
  <si>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</si>
  <si>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</si>
  <si>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</si>
  <si>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</si>
  <si>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</si>
  <si>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</si>
  <si>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</si>
  <si>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9. sem</t>
  </si>
  <si>
    <t>10. sem</t>
  </si>
  <si>
    <t>KP</t>
  </si>
  <si>
    <t>1. Vispārizglītojošie studiju kursi (Bv)</t>
  </si>
  <si>
    <t>Filz1018</t>
  </si>
  <si>
    <t>Filozofija, ētika, estētika</t>
  </si>
  <si>
    <t>E</t>
  </si>
  <si>
    <t>Citi4016</t>
  </si>
  <si>
    <t>Darba un civilā aizsardzība</t>
  </si>
  <si>
    <t>LauZ3175</t>
  </si>
  <si>
    <t>Agroekoloģija un vides aizsardzība</t>
  </si>
  <si>
    <t>Ia</t>
  </si>
  <si>
    <t>ValoP031/34*</t>
  </si>
  <si>
    <t>Profesionālā angļu/vācu valoda lauksaimniecībā I</t>
  </si>
  <si>
    <t>I</t>
  </si>
  <si>
    <t>ValoP032/35*</t>
  </si>
  <si>
    <t>Profesionālā angļu/vācu valoda lauksaimniecībā II</t>
  </si>
  <si>
    <t>LauZ4240</t>
  </si>
  <si>
    <t>Patentzinība un standarti</t>
  </si>
  <si>
    <t>VadZ3024</t>
  </si>
  <si>
    <t>Uzņēmuma vadīšanas pamati</t>
  </si>
  <si>
    <t>LauZ3004</t>
  </si>
  <si>
    <t xml:space="preserve">Uzņēmējdarbība lauksaimniecībā </t>
  </si>
  <si>
    <t>1. daļas kopapjoms, KP</t>
  </si>
  <si>
    <t>2. Nozares teorētiskie pamatkursi (Bt)</t>
  </si>
  <si>
    <t>Biol1015</t>
  </si>
  <si>
    <t>Biometrija</t>
  </si>
  <si>
    <t>Biol1010</t>
  </si>
  <si>
    <t>Zooloģija</t>
  </si>
  <si>
    <t>LauZ2046</t>
  </si>
  <si>
    <t>Lauksaimniecība resursi</t>
  </si>
  <si>
    <t>Ķīmi1012</t>
  </si>
  <si>
    <t>Ķīmija</t>
  </si>
  <si>
    <t>Biol3014</t>
  </si>
  <si>
    <t>Augu fizioloģija I</t>
  </si>
  <si>
    <t>Biol1001</t>
  </si>
  <si>
    <t>Botānika</t>
  </si>
  <si>
    <t>Fizi2036</t>
  </si>
  <si>
    <t>Agrofizika</t>
  </si>
  <si>
    <t>Vete2022</t>
  </si>
  <si>
    <t>Dzīvnieku fizioloģija</t>
  </si>
  <si>
    <t>Biol3008</t>
  </si>
  <si>
    <t>Mikrobioloģija</t>
  </si>
  <si>
    <t>Ekon2130</t>
  </si>
  <si>
    <t>Ekonomikas teorija</t>
  </si>
  <si>
    <t>LauZ4010</t>
  </si>
  <si>
    <t>Pētījumu metodika</t>
  </si>
  <si>
    <t>k.d.</t>
  </si>
  <si>
    <t>Ekon2126</t>
  </si>
  <si>
    <t>Grāmatvedība un investīcijas</t>
  </si>
  <si>
    <t xml:space="preserve"> LauZ3182</t>
  </si>
  <si>
    <t>Ilgtspējīga lauksaimniecības politika</t>
  </si>
  <si>
    <t>2. daļas kopajoms, KP</t>
  </si>
  <si>
    <t>3. Nozares profesionālās specializācijas kursi (SpOk, SpVK)</t>
  </si>
  <si>
    <t>LauZ4031</t>
  </si>
  <si>
    <t>Lauksaimniecības mehanizācija</t>
  </si>
  <si>
    <t>Vete2023</t>
  </si>
  <si>
    <t>Dzīvnieku anatomija un fizioloģija</t>
  </si>
  <si>
    <t>LauZ3153</t>
  </si>
  <si>
    <t>Ģenētika</t>
  </si>
  <si>
    <t>LauZ4243</t>
  </si>
  <si>
    <t xml:space="preserve">Lopbarības ražošana </t>
  </si>
  <si>
    <t>LauZ2052</t>
  </si>
  <si>
    <t>Barības līdzekļi</t>
  </si>
  <si>
    <t>Ķīmi3015</t>
  </si>
  <si>
    <t>Bioķīmijas pamati</t>
  </si>
  <si>
    <t>LauZ3174</t>
  </si>
  <si>
    <t>Vete4095</t>
  </si>
  <si>
    <t>Dzemdniecība un ginekoloģija</t>
  </si>
  <si>
    <t>LauZ4244</t>
  </si>
  <si>
    <t>Dzīvnieku audzēšana un ciltsdarbs</t>
  </si>
  <si>
    <t>LauZ3145</t>
  </si>
  <si>
    <t>Dzīvnieku ēdināšana</t>
  </si>
  <si>
    <t>LauZ4098</t>
  </si>
  <si>
    <t>LauZ4248</t>
  </si>
  <si>
    <t>k.d</t>
  </si>
  <si>
    <t>LauZ4160</t>
  </si>
  <si>
    <t>Govkopība</t>
  </si>
  <si>
    <t>LauZ4263</t>
  </si>
  <si>
    <t>Cūkkopība</t>
  </si>
  <si>
    <t>LauZ4247</t>
  </si>
  <si>
    <t>Zirgkopība</t>
  </si>
  <si>
    <t>LauZ2050</t>
  </si>
  <si>
    <t>Putnkopība</t>
  </si>
  <si>
    <t>LauZ3155</t>
  </si>
  <si>
    <t>Mazie atgremotājdzīvnieki</t>
  </si>
  <si>
    <t>Vete4090</t>
  </si>
  <si>
    <t>Veterinārijas pamati</t>
  </si>
  <si>
    <t>LauZ4264</t>
  </si>
  <si>
    <t>Zivkopība</t>
  </si>
  <si>
    <t>PārZ3065</t>
  </si>
  <si>
    <t>Lauksaimniecības produktu pārstrāde</t>
  </si>
  <si>
    <t xml:space="preserve">3. daļas kopapjoms, KP  </t>
  </si>
  <si>
    <t>4. Brīvās izvēles  kursi (Bik, Biv)</t>
  </si>
  <si>
    <t>5. Prakses (SpOK, SpVK)</t>
  </si>
  <si>
    <t>LauZ1002</t>
  </si>
  <si>
    <t>Praktiskā lauku saimniecība</t>
  </si>
  <si>
    <t>LauZP051</t>
  </si>
  <si>
    <t>Lauksaimniecības pamati</t>
  </si>
  <si>
    <t>LauZP050</t>
  </si>
  <si>
    <t>Agronomija</t>
  </si>
  <si>
    <t>Samazināts apjoms</t>
  </si>
  <si>
    <t xml:space="preserve">LauZP066 </t>
  </si>
  <si>
    <t>Lopkopība I</t>
  </si>
  <si>
    <t>LauZP061</t>
  </si>
  <si>
    <t>Lopkopība II</t>
  </si>
  <si>
    <t>5. prakšu kopapjoms, KP</t>
  </si>
  <si>
    <t>6. Gala pārbaudījumi: Bakalaura  darbs (GP)</t>
  </si>
  <si>
    <t>LauZ3159</t>
  </si>
  <si>
    <t>Bakalaura darbs I</t>
  </si>
  <si>
    <t>LauZ3160</t>
  </si>
  <si>
    <t>Bakalaura darbs II</t>
  </si>
  <si>
    <t>LauZ4245</t>
  </si>
  <si>
    <t>Bakalaura darbs III</t>
  </si>
  <si>
    <t>LauZ4246</t>
  </si>
  <si>
    <t>Bakalaura darbs IV</t>
  </si>
  <si>
    <t>6. gala pārbaudījumu kopapjoms, KP</t>
  </si>
  <si>
    <t>Kopā</t>
  </si>
  <si>
    <t>* Studējošais izvēlas vienu no valodām</t>
  </si>
  <si>
    <t>LauZ2109</t>
  </si>
  <si>
    <t xml:space="preserve">Pētījumu metodika </t>
  </si>
  <si>
    <t>LauZP078</t>
  </si>
  <si>
    <t>paliek 15 KP prakse</t>
  </si>
  <si>
    <t>LauZ3005</t>
  </si>
  <si>
    <t>Lauksaimniecības likumumdošana</t>
  </si>
  <si>
    <t>Pētījumu metodika lopkopībā</t>
  </si>
  <si>
    <t>Zootehnika</t>
  </si>
  <si>
    <r>
      <t xml:space="preserve">Pētījumu metodika </t>
    </r>
    <r>
      <rPr>
        <sz val="10"/>
        <color theme="1"/>
        <rFont val="Times New Roman"/>
        <family val="1"/>
      </rPr>
      <t>lopkopībā</t>
    </r>
  </si>
  <si>
    <t>LauZP194</t>
  </si>
  <si>
    <t>LauZ3194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</si>
</sst>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  <charset val="186"/>
    </font>
    <font>
      <b/>
      <sz val="11"/>
      <name val="Times New Roman"/>
      <family val="1"/>
    </font>
    <font>
      <b/>
      <sz val="10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  <charset val="186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  <charset val="186"/>
    </font>
    <font>
      <sz val="12"/>
      <name val="Arial"/>
      <family val="2"/>
      <charset val="186"/>
    </font>
    <font>
      <sz val="8"/>
      <color theme="1"/>
      <name val="Times New Roman"/>
      <family val="1"/>
      <charset val="186"/>
    </font>
    <font>
      <b/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38">
    <xf numFmtId="0" fontId="0" fillId="0" borderId="0" xfId="0"/>
    <xf numFmtId="0" fontId="1" fillId="0" borderId="0" xfId="1"/>
    <xf numFmtId="0" fontId="3" fillId="0" borderId="0" xfId="1" applyFont="1"/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165" fontId="10" fillId="0" borderId="18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3" fillId="3" borderId="0" xfId="1" applyFont="1" applyFill="1"/>
    <xf numFmtId="0" fontId="11" fillId="0" borderId="0" xfId="1" applyFont="1"/>
    <xf numFmtId="0" fontId="14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wrapText="1"/>
    </xf>
    <xf numFmtId="0" fontId="12" fillId="4" borderId="21" xfId="1" applyFont="1" applyFill="1" applyBorder="1" applyAlignment="1">
      <alignment horizontal="center" vertical="center"/>
    </xf>
    <xf numFmtId="0" fontId="12" fillId="4" borderId="22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23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23" xfId="1" applyFont="1" applyFill="1" applyBorder="1" applyAlignment="1">
      <alignment horizontal="center"/>
    </xf>
    <xf numFmtId="0" fontId="15" fillId="4" borderId="22" xfId="1" applyFont="1" applyFill="1" applyBorder="1" applyAlignment="1">
      <alignment horizontal="center"/>
    </xf>
    <xf numFmtId="165" fontId="12" fillId="4" borderId="12" xfId="1" applyNumberFormat="1" applyFont="1" applyFill="1" applyBorder="1" applyAlignment="1">
      <alignment horizontal="center"/>
    </xf>
    <xf numFmtId="165" fontId="12" fillId="4" borderId="24" xfId="1" applyNumberFormat="1" applyFont="1" applyFill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2" fillId="0" borderId="21" xfId="1" applyFont="1" applyBorder="1" applyAlignment="1">
      <alignment horizontal="left" vertical="center"/>
    </xf>
    <xf numFmtId="0" fontId="2" fillId="0" borderId="21" xfId="1" applyFont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/>
    </xf>
    <xf numFmtId="0" fontId="16" fillId="0" borderId="22" xfId="1" applyFont="1" applyBorder="1" applyAlignment="1">
      <alignment horizontal="center"/>
    </xf>
    <xf numFmtId="165" fontId="16" fillId="0" borderId="28" xfId="1" applyNumberFormat="1" applyFont="1" applyBorder="1" applyAlignment="1">
      <alignment horizontal="center"/>
    </xf>
    <xf numFmtId="165" fontId="16" fillId="0" borderId="17" xfId="1" applyNumberFormat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165" fontId="16" fillId="0" borderId="1" xfId="1" applyNumberFormat="1" applyFont="1" applyBorder="1" applyAlignment="1">
      <alignment horizontal="center"/>
    </xf>
    <xf numFmtId="165" fontId="16" fillId="0" borderId="18" xfId="1" applyNumberFormat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2" fillId="0" borderId="0" xfId="1" applyFont="1"/>
    <xf numFmtId="0" fontId="2" fillId="0" borderId="30" xfId="1" applyFont="1" applyBorder="1"/>
    <xf numFmtId="0" fontId="16" fillId="0" borderId="6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165" fontId="16" fillId="0" borderId="18" xfId="1" applyNumberFormat="1" applyFont="1" applyBorder="1" applyAlignment="1">
      <alignment vertical="center"/>
    </xf>
    <xf numFmtId="0" fontId="19" fillId="0" borderId="4" xfId="1" applyFont="1" applyBorder="1" applyAlignment="1">
      <alignment horizontal="center"/>
    </xf>
    <xf numFmtId="165" fontId="19" fillId="0" borderId="1" xfId="1" applyNumberFormat="1" applyFont="1" applyBorder="1" applyAlignment="1">
      <alignment horizontal="center"/>
    </xf>
    <xf numFmtId="165" fontId="19" fillId="0" borderId="18" xfId="1" applyNumberFormat="1" applyFont="1" applyBorder="1" applyAlignment="1">
      <alignment horizontal="center"/>
    </xf>
    <xf numFmtId="0" fontId="20" fillId="0" borderId="0" xfId="1" applyFont="1"/>
    <xf numFmtId="0" fontId="10" fillId="3" borderId="1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horizontal="center"/>
    </xf>
    <xf numFmtId="0" fontId="16" fillId="3" borderId="4" xfId="1" applyFont="1" applyFill="1" applyBorder="1" applyAlignment="1">
      <alignment horizontal="center"/>
    </xf>
    <xf numFmtId="165" fontId="16" fillId="3" borderId="1" xfId="1" applyNumberFormat="1" applyFont="1" applyFill="1" applyBorder="1" applyAlignment="1">
      <alignment horizontal="center"/>
    </xf>
    <xf numFmtId="165" fontId="16" fillId="3" borderId="18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vertical="center" wrapText="1"/>
    </xf>
    <xf numFmtId="165" fontId="3" fillId="0" borderId="1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0" fontId="16" fillId="2" borderId="31" xfId="1" applyFont="1" applyFill="1" applyBorder="1" applyAlignment="1">
      <alignment horizontal="center" vertical="center"/>
    </xf>
    <xf numFmtId="0" fontId="16" fillId="2" borderId="32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33" xfId="1" applyFont="1" applyFill="1" applyBorder="1" applyAlignment="1">
      <alignment horizontal="center" vertical="center"/>
    </xf>
    <xf numFmtId="0" fontId="16" fillId="2" borderId="33" xfId="1" applyFont="1" applyFill="1" applyBorder="1" applyAlignment="1">
      <alignment horizontal="center"/>
    </xf>
    <xf numFmtId="0" fontId="16" fillId="2" borderId="32" xfId="1" applyFont="1" applyFill="1" applyBorder="1" applyAlignment="1">
      <alignment horizontal="center"/>
    </xf>
    <xf numFmtId="165" fontId="16" fillId="2" borderId="12" xfId="1" applyNumberFormat="1" applyFont="1" applyFill="1" applyBorder="1" applyAlignment="1">
      <alignment horizontal="center"/>
    </xf>
    <xf numFmtId="165" fontId="16" fillId="2" borderId="24" xfId="1" applyNumberFormat="1" applyFont="1" applyFill="1" applyBorder="1" applyAlignment="1">
      <alignment horizontal="center"/>
    </xf>
    <xf numFmtId="0" fontId="10" fillId="3" borderId="2" xfId="1" applyFont="1" applyFill="1" applyBorder="1"/>
    <xf numFmtId="0" fontId="11" fillId="3" borderId="21" xfId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/>
    </xf>
    <xf numFmtId="165" fontId="10" fillId="3" borderId="18" xfId="1" applyNumberFormat="1" applyFont="1" applyFill="1" applyBorder="1" applyAlignment="1">
      <alignment horizontal="center" vertical="center"/>
    </xf>
    <xf numFmtId="0" fontId="11" fillId="3" borderId="0" xfId="1" applyFont="1" applyFill="1"/>
    <xf numFmtId="0" fontId="11" fillId="3" borderId="2" xfId="1" applyFont="1" applyFill="1" applyBorder="1" applyAlignment="1">
      <alignment horizontal="left" wrapText="1"/>
    </xf>
    <xf numFmtId="0" fontId="1" fillId="3" borderId="4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/>
    </xf>
    <xf numFmtId="0" fontId="2" fillId="3" borderId="2" xfId="1" applyFont="1" applyFill="1" applyBorder="1"/>
    <xf numFmtId="0" fontId="2" fillId="3" borderId="2" xfId="1" applyFont="1" applyFill="1" applyBorder="1" applyAlignment="1">
      <alignment horizontal="left"/>
    </xf>
    <xf numFmtId="0" fontId="22" fillId="3" borderId="1" xfId="1" applyFont="1" applyFill="1" applyBorder="1" applyAlignment="1">
      <alignment horizontal="center" vertical="center"/>
    </xf>
    <xf numFmtId="0" fontId="22" fillId="3" borderId="5" xfId="1" applyFont="1" applyFill="1" applyBorder="1" applyAlignment="1">
      <alignment horizontal="center" vertical="center"/>
    </xf>
    <xf numFmtId="0" fontId="22" fillId="3" borderId="6" xfId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23" fillId="3" borderId="0" xfId="1" applyFont="1" applyFill="1" applyAlignment="1">
      <alignment horizontal="center" vertical="center"/>
    </xf>
    <xf numFmtId="0" fontId="22" fillId="3" borderId="4" xfId="1" applyFont="1" applyFill="1" applyBorder="1" applyAlignment="1">
      <alignment horizontal="center" vertical="center"/>
    </xf>
    <xf numFmtId="165" fontId="22" fillId="3" borderId="1" xfId="1" applyNumberFormat="1" applyFont="1" applyFill="1" applyBorder="1" applyAlignment="1">
      <alignment horizontal="center" vertical="center"/>
    </xf>
    <xf numFmtId="165" fontId="22" fillId="3" borderId="18" xfId="1" applyNumberFormat="1" applyFont="1" applyFill="1" applyBorder="1" applyAlignment="1">
      <alignment horizontal="center" vertical="center"/>
    </xf>
    <xf numFmtId="0" fontId="22" fillId="3" borderId="2" xfId="1" applyFont="1" applyFill="1" applyBorder="1"/>
    <xf numFmtId="0" fontId="22" fillId="3" borderId="2" xfId="1" applyFont="1" applyFill="1" applyBorder="1" applyAlignment="1">
      <alignment horizontal="center" vertical="center"/>
    </xf>
    <xf numFmtId="0" fontId="23" fillId="3" borderId="6" xfId="1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23" fillId="3" borderId="4" xfId="1" applyFont="1" applyFill="1" applyBorder="1" applyAlignment="1">
      <alignment horizontal="center" vertical="center"/>
    </xf>
    <xf numFmtId="0" fontId="23" fillId="3" borderId="18" xfId="1" applyFont="1" applyFill="1" applyBorder="1" applyAlignment="1">
      <alignment horizontal="center" vertical="center"/>
    </xf>
    <xf numFmtId="0" fontId="1" fillId="3" borderId="0" xfId="1" applyFill="1"/>
    <xf numFmtId="0" fontId="2" fillId="3" borderId="2" xfId="1" applyFont="1" applyFill="1" applyBorder="1" applyAlignment="1">
      <alignment horizontal="left" wrapText="1"/>
    </xf>
    <xf numFmtId="0" fontId="22" fillId="3" borderId="2" xfId="1" applyFont="1" applyFill="1" applyBorder="1" applyAlignment="1">
      <alignment vertical="center" wrapText="1"/>
    </xf>
    <xf numFmtId="165" fontId="23" fillId="3" borderId="1" xfId="1" applyNumberFormat="1" applyFont="1" applyFill="1" applyBorder="1" applyAlignment="1">
      <alignment horizontal="center" vertical="center"/>
    </xf>
    <xf numFmtId="165" fontId="23" fillId="3" borderId="18" xfId="1" applyNumberFormat="1" applyFont="1" applyFill="1" applyBorder="1" applyAlignment="1">
      <alignment horizontal="center" vertical="center"/>
    </xf>
    <xf numFmtId="0" fontId="23" fillId="3" borderId="34" xfId="1" applyFont="1" applyFill="1" applyBorder="1" applyAlignment="1">
      <alignment horizontal="center" vertical="center"/>
    </xf>
    <xf numFmtId="1" fontId="22" fillId="3" borderId="18" xfId="1" applyNumberFormat="1" applyFont="1" applyFill="1" applyBorder="1" applyAlignment="1">
      <alignment horizontal="center" vertical="center"/>
    </xf>
    <xf numFmtId="0" fontId="23" fillId="0" borderId="0" xfId="1" applyFont="1"/>
    <xf numFmtId="0" fontId="2" fillId="3" borderId="0" xfId="1" applyFont="1" applyFill="1"/>
    <xf numFmtId="0" fontId="23" fillId="3" borderId="0" xfId="1" applyFont="1" applyFill="1"/>
    <xf numFmtId="165" fontId="2" fillId="3" borderId="1" xfId="1" applyNumberFormat="1" applyFont="1" applyFill="1" applyBorder="1" applyAlignment="1">
      <alignment horizontal="center" vertical="center"/>
    </xf>
    <xf numFmtId="165" fontId="2" fillId="3" borderId="18" xfId="1" applyNumberFormat="1" applyFont="1" applyFill="1" applyBorder="1" applyAlignment="1">
      <alignment horizontal="center" vertical="center"/>
    </xf>
    <xf numFmtId="166" fontId="2" fillId="3" borderId="18" xfId="2" applyNumberFormat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/>
    </xf>
    <xf numFmtId="0" fontId="24" fillId="3" borderId="6" xfId="1" applyFont="1" applyFill="1" applyBorder="1" applyAlignment="1">
      <alignment horizontal="center" vertical="center"/>
    </xf>
    <xf numFmtId="1" fontId="2" fillId="3" borderId="18" xfId="1" applyNumberFormat="1" applyFont="1" applyFill="1" applyBorder="1" applyAlignment="1">
      <alignment horizontal="center" vertical="center"/>
    </xf>
    <xf numFmtId="0" fontId="22" fillId="3" borderId="35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vertical="center"/>
    </xf>
    <xf numFmtId="0" fontId="24" fillId="3" borderId="5" xfId="1" applyFont="1" applyFill="1" applyBorder="1" applyAlignment="1">
      <alignment horizontal="center" vertical="center"/>
    </xf>
    <xf numFmtId="0" fontId="23" fillId="3" borderId="35" xfId="1" applyFont="1" applyFill="1" applyBorder="1" applyAlignment="1">
      <alignment horizontal="center" vertical="center"/>
    </xf>
    <xf numFmtId="0" fontId="22" fillId="3" borderId="18" xfId="1" applyFont="1" applyFill="1" applyBorder="1" applyAlignment="1">
      <alignment horizontal="center" vertical="center"/>
    </xf>
    <xf numFmtId="0" fontId="25" fillId="2" borderId="31" xfId="1" applyFont="1" applyFill="1" applyBorder="1" applyAlignment="1">
      <alignment horizontal="center" vertical="center"/>
    </xf>
    <xf numFmtId="0" fontId="25" fillId="2" borderId="32" xfId="1" applyFont="1" applyFill="1" applyBorder="1" applyAlignment="1">
      <alignment horizontal="center" vertical="center"/>
    </xf>
    <xf numFmtId="0" fontId="25" fillId="2" borderId="12" xfId="1" applyFont="1" applyFill="1" applyBorder="1" applyAlignment="1">
      <alignment horizontal="center" vertical="center"/>
    </xf>
    <xf numFmtId="0" fontId="25" fillId="2" borderId="13" xfId="1" applyFont="1" applyFill="1" applyBorder="1" applyAlignment="1">
      <alignment horizontal="center" vertical="center"/>
    </xf>
    <xf numFmtId="0" fontId="25" fillId="2" borderId="33" xfId="1" applyFont="1" applyFill="1" applyBorder="1" applyAlignment="1">
      <alignment horizontal="center" vertical="center"/>
    </xf>
    <xf numFmtId="165" fontId="25" fillId="2" borderId="12" xfId="1" applyNumberFormat="1" applyFont="1" applyFill="1" applyBorder="1" applyAlignment="1">
      <alignment horizontal="center" vertical="center"/>
    </xf>
    <xf numFmtId="1" fontId="25" fillId="2" borderId="24" xfId="1" applyNumberFormat="1" applyFont="1" applyFill="1" applyBorder="1" applyAlignment="1">
      <alignment horizontal="center" vertical="center"/>
    </xf>
    <xf numFmtId="0" fontId="8" fillId="3" borderId="39" xfId="1" applyFont="1" applyFill="1" applyBorder="1" applyAlignment="1">
      <alignment horizontal="center" vertical="center"/>
    </xf>
    <xf numFmtId="0" fontId="26" fillId="3" borderId="40" xfId="1" applyFont="1" applyFill="1" applyBorder="1" applyAlignment="1">
      <alignment horizontal="center" vertical="center"/>
    </xf>
    <xf numFmtId="0" fontId="26" fillId="3" borderId="41" xfId="1" applyFont="1" applyFill="1" applyBorder="1" applyAlignment="1">
      <alignment horizontal="center" vertical="center"/>
    </xf>
    <xf numFmtId="0" fontId="27" fillId="3" borderId="42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0" fontId="28" fillId="3" borderId="40" xfId="1" applyFont="1" applyFill="1" applyBorder="1" applyAlignment="1">
      <alignment horizontal="center" vertical="center"/>
    </xf>
    <xf numFmtId="0" fontId="8" fillId="3" borderId="41" xfId="1" applyFont="1" applyFill="1" applyBorder="1" applyAlignment="1">
      <alignment horizontal="center" vertical="center"/>
    </xf>
    <xf numFmtId="0" fontId="26" fillId="3" borderId="42" xfId="1" applyFont="1" applyFill="1" applyBorder="1" applyAlignment="1">
      <alignment horizontal="center" vertical="center"/>
    </xf>
    <xf numFmtId="0" fontId="26" fillId="3" borderId="38" xfId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horizontal="center" vertical="center"/>
    </xf>
    <xf numFmtId="165" fontId="2" fillId="3" borderId="41" xfId="1" applyNumberFormat="1" applyFont="1" applyFill="1" applyBorder="1" applyAlignment="1">
      <alignment horizontal="center" vertical="center"/>
    </xf>
    <xf numFmtId="165" fontId="2" fillId="3" borderId="43" xfId="1" applyNumberFormat="1" applyFont="1" applyFill="1" applyBorder="1" applyAlignment="1">
      <alignment horizontal="center" vertical="center"/>
    </xf>
    <xf numFmtId="0" fontId="30" fillId="3" borderId="0" xfId="1" applyFont="1" applyFill="1"/>
    <xf numFmtId="0" fontId="31" fillId="3" borderId="0" xfId="1" applyFont="1" applyFill="1"/>
    <xf numFmtId="0" fontId="22" fillId="3" borderId="28" xfId="1" applyFont="1" applyFill="1" applyBorder="1" applyAlignment="1">
      <alignment horizontal="center"/>
    </xf>
    <xf numFmtId="0" fontId="2" fillId="3" borderId="21" xfId="1" applyFont="1" applyFill="1" applyBorder="1"/>
    <xf numFmtId="0" fontId="22" fillId="3" borderId="21" xfId="1" applyFont="1" applyFill="1" applyBorder="1" applyAlignment="1">
      <alignment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34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165" fontId="2" fillId="3" borderId="28" xfId="1" applyNumberFormat="1" applyFont="1" applyFill="1" applyBorder="1" applyAlignment="1">
      <alignment horizontal="center" vertical="center"/>
    </xf>
    <xf numFmtId="165" fontId="2" fillId="3" borderId="17" xfId="1" applyNumberFormat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vertical="center"/>
    </xf>
    <xf numFmtId="0" fontId="32" fillId="3" borderId="6" xfId="1" applyFont="1" applyFill="1" applyBorder="1" applyAlignment="1">
      <alignment horizontal="center" vertical="center"/>
    </xf>
    <xf numFmtId="0" fontId="20" fillId="3" borderId="0" xfId="1" applyFont="1" applyFill="1"/>
    <xf numFmtId="0" fontId="16" fillId="4" borderId="31" xfId="1" applyFont="1" applyFill="1" applyBorder="1" applyAlignment="1">
      <alignment horizontal="center" vertical="center"/>
    </xf>
    <xf numFmtId="0" fontId="16" fillId="4" borderId="32" xfId="1" applyFont="1" applyFill="1" applyBorder="1" applyAlignment="1">
      <alignment horizontal="center" vertical="center"/>
    </xf>
    <xf numFmtId="0" fontId="16" fillId="4" borderId="12" xfId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3" xfId="1" applyFont="1" applyFill="1" applyBorder="1" applyAlignment="1">
      <alignment horizontal="center" vertical="center"/>
    </xf>
    <xf numFmtId="165" fontId="11" fillId="4" borderId="24" xfId="1" applyNumberFormat="1" applyFont="1" applyFill="1" applyBorder="1" applyAlignment="1">
      <alignment horizontal="center" vertical="center"/>
    </xf>
    <xf numFmtId="0" fontId="11" fillId="0" borderId="28" xfId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10" fillId="0" borderId="21" xfId="1" applyFont="1" applyBorder="1" applyAlignment="1">
      <alignment horizontal="left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left"/>
    </xf>
    <xf numFmtId="0" fontId="10" fillId="0" borderId="2" xfId="1" applyFont="1" applyBorder="1" applyAlignment="1">
      <alignment horizontal="left"/>
    </xf>
    <xf numFmtId="0" fontId="11" fillId="0" borderId="2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6" fillId="4" borderId="21" xfId="1" applyFont="1" applyFill="1" applyBorder="1" applyAlignment="1">
      <alignment horizontal="center" vertical="center"/>
    </xf>
    <xf numFmtId="0" fontId="16" fillId="4" borderId="22" xfId="1" applyFont="1" applyFill="1" applyBorder="1" applyAlignment="1">
      <alignment horizontal="center" vertical="center"/>
    </xf>
    <xf numFmtId="0" fontId="16" fillId="4" borderId="28" xfId="1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23" xfId="1" applyFont="1" applyFill="1" applyBorder="1" applyAlignment="1">
      <alignment horizontal="center" vertical="center"/>
    </xf>
    <xf numFmtId="0" fontId="11" fillId="4" borderId="28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0" fontId="16" fillId="4" borderId="17" xfId="1" applyFont="1" applyFill="1" applyBorder="1" applyAlignment="1">
      <alignment horizontal="center" vertical="center"/>
    </xf>
    <xf numFmtId="0" fontId="33" fillId="5" borderId="39" xfId="1" applyFont="1" applyFill="1" applyBorder="1" applyAlignment="1">
      <alignment horizontal="center" vertical="center"/>
    </xf>
    <xf numFmtId="1" fontId="33" fillId="5" borderId="39" xfId="1" applyNumberFormat="1" applyFont="1" applyFill="1" applyBorder="1" applyAlignment="1">
      <alignment horizontal="center" vertical="center"/>
    </xf>
    <xf numFmtId="0" fontId="19" fillId="3" borderId="0" xfId="1" applyFont="1" applyFill="1" applyAlignment="1">
      <alignment horizontal="center" vertical="center"/>
    </xf>
    <xf numFmtId="0" fontId="12" fillId="2" borderId="11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/>
    </xf>
    <xf numFmtId="0" fontId="11" fillId="0" borderId="2" xfId="1" applyFont="1" applyBorder="1" applyAlignment="1">
      <alignment vertical="center"/>
    </xf>
    <xf numFmtId="0" fontId="11" fillId="3" borderId="2" xfId="1" applyFont="1" applyFill="1" applyBorder="1" applyAlignment="1">
      <alignment horizontal="left"/>
    </xf>
    <xf numFmtId="0" fontId="11" fillId="3" borderId="2" xfId="1" applyFont="1" applyFill="1" applyBorder="1"/>
    <xf numFmtId="0" fontId="11" fillId="3" borderId="6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horizontal="center" vertical="center"/>
    </xf>
    <xf numFmtId="165" fontId="11" fillId="3" borderId="5" xfId="1" applyNumberFormat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165" fontId="16" fillId="3" borderId="5" xfId="1" applyNumberFormat="1" applyFont="1" applyFill="1" applyBorder="1" applyAlignment="1">
      <alignment horizontal="center"/>
    </xf>
    <xf numFmtId="1" fontId="16" fillId="4" borderId="12" xfId="1" applyNumberFormat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 wrapText="1"/>
    </xf>
    <xf numFmtId="0" fontId="12" fillId="5" borderId="13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/>
    </xf>
    <xf numFmtId="0" fontId="22" fillId="0" borderId="2" xfId="1" applyFont="1" applyBorder="1" applyAlignment="1">
      <alignment horizontal="left" vertical="center"/>
    </xf>
    <xf numFmtId="0" fontId="22" fillId="0" borderId="2" xfId="1" applyFont="1" applyBorder="1" applyAlignment="1">
      <alignment vertical="center"/>
    </xf>
    <xf numFmtId="0" fontId="22" fillId="0" borderId="2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/>
    </xf>
    <xf numFmtId="0" fontId="22" fillId="3" borderId="2" xfId="1" applyFont="1" applyFill="1" applyBorder="1" applyAlignment="1">
      <alignment horizontal="left" vertical="center"/>
    </xf>
    <xf numFmtId="0" fontId="25" fillId="3" borderId="6" xfId="1" applyFont="1" applyFill="1" applyBorder="1" applyAlignment="1">
      <alignment horizontal="center"/>
    </xf>
    <xf numFmtId="0" fontId="22" fillId="0" borderId="2" xfId="1" applyFont="1" applyBorder="1" applyAlignment="1">
      <alignment horizontal="center"/>
    </xf>
    <xf numFmtId="0" fontId="22" fillId="0" borderId="2" xfId="1" applyFont="1" applyBorder="1"/>
    <xf numFmtId="0" fontId="25" fillId="0" borderId="6" xfId="1" applyFont="1" applyBorder="1" applyAlignment="1">
      <alignment horizontal="center" vertical="center"/>
    </xf>
    <xf numFmtId="0" fontId="2" fillId="3" borderId="28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 vertical="center"/>
    </xf>
    <xf numFmtId="165" fontId="2" fillId="3" borderId="5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35" xfId="1" applyFont="1" applyFill="1" applyBorder="1"/>
    <xf numFmtId="0" fontId="32" fillId="3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8" fillId="0" borderId="18" xfId="1" applyNumberFormat="1" applyFont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165" fontId="8" fillId="3" borderId="1" xfId="1" applyNumberFormat="1" applyFont="1" applyFill="1" applyBorder="1" applyAlignment="1">
      <alignment horizontal="center"/>
    </xf>
    <xf numFmtId="165" fontId="8" fillId="3" borderId="18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8" fillId="0" borderId="6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8" fillId="4" borderId="22" xfId="1" applyFont="1" applyFill="1" applyBorder="1" applyAlignment="1">
      <alignment horizontal="right"/>
    </xf>
    <xf numFmtId="0" fontId="8" fillId="4" borderId="16" xfId="1" applyFont="1" applyFill="1" applyBorder="1" applyAlignment="1">
      <alignment horizontal="right"/>
    </xf>
    <xf numFmtId="0" fontId="8" fillId="4" borderId="23" xfId="1" applyFont="1" applyFill="1" applyBorder="1" applyAlignment="1">
      <alignment horizontal="right"/>
    </xf>
    <xf numFmtId="0" fontId="4" fillId="5" borderId="41" xfId="1" applyFont="1" applyFill="1" applyBorder="1" applyAlignment="1">
      <alignment horizontal="right"/>
    </xf>
    <xf numFmtId="0" fontId="4" fillId="5" borderId="39" xfId="1" applyFont="1" applyFill="1" applyBorder="1" applyAlignment="1">
      <alignment horizontal="right"/>
    </xf>
    <xf numFmtId="0" fontId="13" fillId="3" borderId="15" xfId="1" applyFont="1" applyFill="1" applyBorder="1" applyAlignment="1">
      <alignment horizontal="center"/>
    </xf>
    <xf numFmtId="0" fontId="13" fillId="3" borderId="16" xfId="1" applyFont="1" applyFill="1" applyBorder="1" applyAlignment="1">
      <alignment horizontal="center"/>
    </xf>
    <xf numFmtId="0" fontId="13" fillId="3" borderId="17" xfId="1" applyFont="1" applyFill="1" applyBorder="1" applyAlignment="1">
      <alignment horizontal="center"/>
    </xf>
    <xf numFmtId="0" fontId="25" fillId="2" borderId="19" xfId="1" applyFont="1" applyFill="1" applyBorder="1" applyAlignment="1">
      <alignment horizontal="right"/>
    </xf>
    <xf numFmtId="0" fontId="25" fillId="2" borderId="20" xfId="1" applyFont="1" applyFill="1" applyBorder="1" applyAlignment="1">
      <alignment horizontal="right"/>
    </xf>
    <xf numFmtId="0" fontId="25" fillId="2" borderId="11" xfId="1" applyFont="1" applyFill="1" applyBorder="1" applyAlignment="1">
      <alignment horizontal="right"/>
    </xf>
    <xf numFmtId="0" fontId="29" fillId="3" borderId="25" xfId="1" applyFont="1" applyFill="1" applyBorder="1" applyAlignment="1">
      <alignment horizontal="center"/>
    </xf>
    <xf numFmtId="0" fontId="29" fillId="3" borderId="26" xfId="1" applyFont="1" applyFill="1" applyBorder="1" applyAlignment="1">
      <alignment horizontal="center"/>
    </xf>
    <xf numFmtId="0" fontId="29" fillId="3" borderId="27" xfId="1" applyFont="1" applyFill="1" applyBorder="1" applyAlignment="1">
      <alignment horizontal="center"/>
    </xf>
    <xf numFmtId="0" fontId="13" fillId="3" borderId="25" xfId="1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26" fillId="3" borderId="36" xfId="1" applyFont="1" applyFill="1" applyBorder="1" applyAlignment="1">
      <alignment horizontal="center"/>
    </xf>
    <xf numFmtId="0" fontId="26" fillId="3" borderId="37" xfId="1" applyFont="1" applyFill="1" applyBorder="1" applyAlignment="1">
      <alignment horizontal="center"/>
    </xf>
    <xf numFmtId="0" fontId="26" fillId="3" borderId="38" xfId="1" applyFont="1" applyFill="1" applyBorder="1" applyAlignment="1">
      <alignment horizont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2" fillId="4" borderId="19" xfId="1" applyFont="1" applyFill="1" applyBorder="1" applyAlignment="1">
      <alignment horizontal="right"/>
    </xf>
    <xf numFmtId="0" fontId="12" fillId="4" borderId="20" xfId="1" applyFont="1" applyFill="1" applyBorder="1" applyAlignment="1">
      <alignment horizontal="right"/>
    </xf>
    <xf numFmtId="0" fontId="12" fillId="4" borderId="11" xfId="1" applyFont="1" applyFill="1" applyBorder="1" applyAlignment="1">
      <alignment horizontal="right"/>
    </xf>
    <xf numFmtId="0" fontId="13" fillId="0" borderId="25" xfId="1" applyFont="1" applyBorder="1" applyAlignment="1">
      <alignment horizontal="center"/>
    </xf>
    <xf numFmtId="0" fontId="13" fillId="0" borderId="26" xfId="1" applyFont="1" applyBorder="1" applyAlignment="1">
      <alignment horizontal="center"/>
    </xf>
    <xf numFmtId="0" fontId="13" fillId="0" borderId="27" xfId="1" applyFont="1" applyBorder="1" applyAlignment="1">
      <alignment horizontal="center"/>
    </xf>
    <xf numFmtId="0" fontId="12" fillId="2" borderId="19" xfId="1" applyFont="1" applyFill="1" applyBorder="1" applyAlignment="1">
      <alignment horizontal="right"/>
    </xf>
    <xf numFmtId="0" fontId="12" fillId="2" borderId="20" xfId="1" applyFont="1" applyFill="1" applyBorder="1" applyAlignment="1">
      <alignment horizontal="right"/>
    </xf>
    <xf numFmtId="0" fontId="12" fillId="2" borderId="11" xfId="1" applyFont="1" applyFill="1" applyBorder="1" applyAlignment="1">
      <alignment horizontal="right"/>
    </xf>
    <xf numFmtId="0" fontId="8" fillId="0" borderId="0" xfId="1" applyFont="1" applyAlignment="1">
      <alignment horizontal="center" wrapText="1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 wrapText="1"/>
    </xf>
    <xf numFmtId="0" fontId="13" fillId="0" borderId="15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3"/>
  <sheetViews>
    <sheetView zoomScale="120" zoomScaleNormal="120" workbookViewId="0">
      <selection activeCell="D11" sqref="D11"/>
    </sheetView>
  </sheetViews>
  <sheetFormatPr defaultColWidth="9.140625" defaultRowHeight="12.75" x14ac:dyDescent="0.2"/>
  <cols>
    <col min="1" max="1" width="4.28515625" style="1" customWidth="1"/>
    <col min="2" max="2" width="12.28515625" style="1" customWidth="1"/>
    <col min="3" max="3" width="38.28515625" style="1" customWidth="1"/>
    <col min="4" max="4" width="6.140625" style="1" customWidth="1"/>
    <col min="5" max="5" width="4.7109375" style="1" customWidth="1"/>
    <col min="6" max="7" width="4.42578125" style="1" customWidth="1"/>
    <col min="8" max="8" width="4.5703125" style="1" customWidth="1"/>
    <col min="9" max="9" width="4.7109375" style="1" customWidth="1"/>
    <col min="10" max="11" width="4.42578125" style="1" customWidth="1"/>
    <col min="12" max="12" width="4.28515625" style="1" customWidth="1"/>
    <col min="13" max="13" width="4.42578125" style="1" customWidth="1"/>
    <col min="14" max="14" width="4.7109375" style="1" customWidth="1"/>
    <col min="15" max="15" width="4.5703125" style="1" customWidth="1"/>
    <col min="16" max="16" width="3.85546875" style="1" customWidth="1"/>
    <col min="17" max="17" width="9.140625" style="1"/>
    <col min="18" max="18" width="9.140625" style="2"/>
    <col min="19" max="16384" width="9.140625" style="1"/>
  </cols>
  <sheetData>
    <row r="1" spans="1:18" x14ac:dyDescent="0.2">
      <c r="H1" s="316" t="s">
        <v>0</v>
      </c>
      <c r="I1" s="316"/>
      <c r="J1" s="316"/>
      <c r="K1" s="316"/>
      <c r="L1" s="316"/>
      <c r="M1" s="316"/>
      <c r="N1" s="316"/>
      <c r="O1" s="316"/>
      <c r="P1" s="316"/>
    </row>
    <row r="2" spans="1:18" ht="12.75" customHeight="1" x14ac:dyDescent="0.2">
      <c r="H2" s="316" t="s">
        <v>1</v>
      </c>
      <c r="I2" s="316"/>
      <c r="J2" s="316"/>
      <c r="K2" s="316"/>
      <c r="L2" s="316"/>
      <c r="M2" s="316"/>
      <c r="N2" s="316"/>
      <c r="O2" s="316"/>
      <c r="P2" s="316"/>
    </row>
    <row r="3" spans="1:18" ht="12.75" customHeight="1" x14ac:dyDescent="0.2">
      <c r="H3" s="316" t="s">
        <v>2</v>
      </c>
      <c r="I3" s="316"/>
      <c r="J3" s="316"/>
      <c r="K3" s="316"/>
      <c r="L3" s="316"/>
      <c r="M3" s="316"/>
      <c r="N3" s="316"/>
      <c r="O3" s="316"/>
      <c r="P3" s="316"/>
    </row>
    <row r="4" spans="1:18" x14ac:dyDescent="0.2">
      <c r="H4" s="316" t="s">
        <v>3</v>
      </c>
      <c r="I4" s="316"/>
      <c r="J4" s="316"/>
      <c r="K4" s="316"/>
      <c r="L4" s="316"/>
      <c r="M4" s="316"/>
      <c r="N4" s="316"/>
      <c r="O4" s="316"/>
      <c r="P4" s="316"/>
    </row>
    <row r="5" spans="1:18" ht="33" customHeight="1" x14ac:dyDescent="0.25">
      <c r="A5" s="317" t="s">
        <v>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18" ht="13.5" customHeight="1" x14ac:dyDescent="0.2">
      <c r="A6" s="315" t="s">
        <v>5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</row>
    <row r="7" spans="1:18" x14ac:dyDescent="0.2">
      <c r="A7" s="321" t="s">
        <v>6</v>
      </c>
      <c r="B7" s="322" t="s">
        <v>7</v>
      </c>
      <c r="C7" s="322" t="s">
        <v>8</v>
      </c>
      <c r="D7" s="323" t="s">
        <v>9</v>
      </c>
      <c r="E7" s="326" t="s">
        <v>10</v>
      </c>
      <c r="F7" s="327"/>
      <c r="G7" s="328" t="s">
        <v>11</v>
      </c>
      <c r="H7" s="329"/>
      <c r="I7" s="297" t="s">
        <v>12</v>
      </c>
      <c r="J7" s="298"/>
      <c r="K7" s="299" t="s">
        <v>13</v>
      </c>
      <c r="L7" s="300"/>
      <c r="M7" s="297" t="s">
        <v>14</v>
      </c>
      <c r="N7" s="298"/>
      <c r="O7" s="301" t="s">
        <v>15</v>
      </c>
      <c r="P7" s="302"/>
    </row>
    <row r="8" spans="1:18" ht="27" customHeight="1" thickBot="1" x14ac:dyDescent="0.25">
      <c r="A8" s="321"/>
      <c r="B8" s="322"/>
      <c r="C8" s="322"/>
      <c r="D8" s="324"/>
      <c r="E8" s="3" t="s">
        <v>16</v>
      </c>
      <c r="F8" s="4" t="s">
        <v>17</v>
      </c>
      <c r="G8" s="5" t="s">
        <v>18</v>
      </c>
      <c r="H8" s="6" t="s">
        <v>19</v>
      </c>
      <c r="I8" s="7" t="s">
        <v>20</v>
      </c>
      <c r="J8" s="8" t="s">
        <v>21</v>
      </c>
      <c r="K8" s="9" t="s">
        <v>22</v>
      </c>
      <c r="L8" s="10" t="s">
        <v>23</v>
      </c>
      <c r="M8" s="7" t="s">
        <v>24</v>
      </c>
      <c r="N8" s="8" t="s">
        <v>25</v>
      </c>
      <c r="O8" s="11" t="s">
        <v>26</v>
      </c>
      <c r="P8" s="12" t="s">
        <v>27</v>
      </c>
    </row>
    <row r="9" spans="1:18" ht="12.75" customHeight="1" x14ac:dyDescent="0.2">
      <c r="A9" s="321"/>
      <c r="B9" s="322"/>
      <c r="C9" s="322"/>
      <c r="D9" s="325"/>
      <c r="E9" s="303" t="s">
        <v>28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5"/>
    </row>
    <row r="10" spans="1:18" ht="15.75" x14ac:dyDescent="0.25">
      <c r="A10" s="318" t="s">
        <v>29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20"/>
    </row>
    <row r="11" spans="1:18" x14ac:dyDescent="0.2">
      <c r="A11" s="13">
        <v>1</v>
      </c>
      <c r="B11" s="14" t="s">
        <v>30</v>
      </c>
      <c r="C11" s="15" t="s">
        <v>31</v>
      </c>
      <c r="D11" s="16" t="s">
        <v>32</v>
      </c>
      <c r="E11" s="16">
        <v>3</v>
      </c>
      <c r="F11" s="17"/>
      <c r="G11" s="18">
        <v>3</v>
      </c>
      <c r="H11" s="19"/>
      <c r="I11" s="20"/>
      <c r="J11" s="17"/>
      <c r="K11" s="18"/>
      <c r="L11" s="21"/>
      <c r="M11" s="22"/>
      <c r="N11" s="23"/>
      <c r="O11" s="24"/>
      <c r="P11" s="25"/>
    </row>
    <row r="12" spans="1:18" x14ac:dyDescent="0.2">
      <c r="A12" s="13">
        <v>2</v>
      </c>
      <c r="B12" s="26" t="s">
        <v>33</v>
      </c>
      <c r="C12" s="27" t="s">
        <v>34</v>
      </c>
      <c r="D12" s="16" t="s">
        <v>32</v>
      </c>
      <c r="E12" s="16">
        <v>2</v>
      </c>
      <c r="F12" s="17"/>
      <c r="G12" s="18">
        <v>2</v>
      </c>
      <c r="H12" s="19"/>
      <c r="I12" s="20"/>
      <c r="J12" s="17"/>
      <c r="K12" s="18"/>
      <c r="L12" s="21"/>
      <c r="M12" s="22"/>
      <c r="N12" s="23"/>
      <c r="O12" s="24"/>
      <c r="P12" s="25"/>
    </row>
    <row r="13" spans="1:18" ht="12.75" customHeight="1" x14ac:dyDescent="0.2">
      <c r="A13" s="28">
        <v>3</v>
      </c>
      <c r="B13" s="29" t="s">
        <v>35</v>
      </c>
      <c r="C13" s="30" t="s">
        <v>36</v>
      </c>
      <c r="D13" s="31" t="s">
        <v>37</v>
      </c>
      <c r="E13" s="31">
        <v>2</v>
      </c>
      <c r="F13" s="32"/>
      <c r="G13" s="33"/>
      <c r="H13" s="34">
        <v>2</v>
      </c>
      <c r="I13" s="20"/>
      <c r="J13" s="17"/>
      <c r="K13" s="18"/>
      <c r="L13" s="21"/>
      <c r="M13" s="22"/>
      <c r="N13" s="23"/>
      <c r="O13" s="24"/>
      <c r="P13" s="25"/>
      <c r="R13" s="35"/>
    </row>
    <row r="14" spans="1:18" x14ac:dyDescent="0.2">
      <c r="A14" s="13">
        <v>4</v>
      </c>
      <c r="B14" s="29" t="s">
        <v>38</v>
      </c>
      <c r="C14" s="30" t="s">
        <v>39</v>
      </c>
      <c r="D14" s="31" t="s">
        <v>40</v>
      </c>
      <c r="E14" s="31">
        <v>2</v>
      </c>
      <c r="F14" s="32"/>
      <c r="G14" s="33"/>
      <c r="H14" s="34">
        <v>2</v>
      </c>
      <c r="I14" s="20"/>
      <c r="J14" s="36"/>
      <c r="K14" s="18"/>
      <c r="L14" s="21"/>
      <c r="M14" s="22"/>
      <c r="N14" s="23"/>
      <c r="O14" s="24"/>
      <c r="P14" s="25"/>
    </row>
    <row r="15" spans="1:18" x14ac:dyDescent="0.2">
      <c r="A15" s="13">
        <v>5</v>
      </c>
      <c r="B15" s="26" t="s">
        <v>41</v>
      </c>
      <c r="C15" s="27" t="s">
        <v>42</v>
      </c>
      <c r="D15" s="16" t="s">
        <v>32</v>
      </c>
      <c r="E15" s="16">
        <v>2</v>
      </c>
      <c r="F15" s="17"/>
      <c r="G15" s="18"/>
      <c r="H15" s="19"/>
      <c r="I15" s="20">
        <v>2</v>
      </c>
      <c r="J15" s="17"/>
      <c r="K15" s="18"/>
      <c r="L15" s="21"/>
      <c r="M15" s="22"/>
      <c r="N15" s="23"/>
      <c r="O15" s="24"/>
      <c r="P15" s="25"/>
    </row>
    <row r="16" spans="1:18" x14ac:dyDescent="0.2">
      <c r="A16" s="13">
        <v>6</v>
      </c>
      <c r="B16" s="15" t="s">
        <v>43</v>
      </c>
      <c r="C16" s="15" t="s">
        <v>44</v>
      </c>
      <c r="D16" s="16" t="s">
        <v>37</v>
      </c>
      <c r="E16" s="16">
        <v>2</v>
      </c>
      <c r="F16" s="17"/>
      <c r="G16" s="18"/>
      <c r="H16" s="19"/>
      <c r="I16" s="20">
        <v>2</v>
      </c>
      <c r="J16" s="17"/>
      <c r="K16" s="18"/>
      <c r="L16" s="21"/>
      <c r="M16" s="22"/>
      <c r="N16" s="23"/>
      <c r="O16" s="24"/>
      <c r="P16" s="25"/>
    </row>
    <row r="17" spans="1:18" ht="11.25" customHeight="1" x14ac:dyDescent="0.2">
      <c r="A17" s="28">
        <v>7</v>
      </c>
      <c r="B17" s="15" t="s">
        <v>45</v>
      </c>
      <c r="C17" s="15" t="s">
        <v>46</v>
      </c>
      <c r="D17" s="16" t="s">
        <v>32</v>
      </c>
      <c r="E17" s="16">
        <v>3</v>
      </c>
      <c r="F17" s="17"/>
      <c r="G17" s="18"/>
      <c r="H17" s="19"/>
      <c r="I17" s="20"/>
      <c r="J17" s="17">
        <v>3</v>
      </c>
      <c r="K17" s="18"/>
      <c r="L17" s="21"/>
      <c r="M17" s="22"/>
      <c r="N17" s="23"/>
      <c r="O17" s="24"/>
      <c r="P17" s="25"/>
      <c r="Q17" s="2"/>
    </row>
    <row r="18" spans="1:18" x14ac:dyDescent="0.2">
      <c r="A18" s="13">
        <v>8</v>
      </c>
      <c r="B18" s="37" t="s">
        <v>47</v>
      </c>
      <c r="C18" s="38" t="s">
        <v>48</v>
      </c>
      <c r="D18" s="16" t="s">
        <v>32</v>
      </c>
      <c r="E18" s="16">
        <v>4</v>
      </c>
      <c r="F18" s="17"/>
      <c r="G18" s="18"/>
      <c r="H18" s="19"/>
      <c r="I18" s="20"/>
      <c r="J18" s="17"/>
      <c r="K18" s="18">
        <v>4</v>
      </c>
      <c r="L18" s="21"/>
      <c r="M18" s="22"/>
      <c r="N18" s="23"/>
      <c r="O18" s="24"/>
      <c r="P18" s="25"/>
    </row>
    <row r="19" spans="1:18" ht="15" thickBot="1" x14ac:dyDescent="0.25">
      <c r="A19" s="306" t="s">
        <v>49</v>
      </c>
      <c r="B19" s="307"/>
      <c r="C19" s="308"/>
      <c r="D19" s="39">
        <f>SUM(G19:P19)</f>
        <v>20</v>
      </c>
      <c r="E19" s="39">
        <f>SUM(E11:E18)</f>
        <v>20</v>
      </c>
      <c r="F19" s="40"/>
      <c r="G19" s="41">
        <f>SUM(G11:G18)</f>
        <v>5</v>
      </c>
      <c r="H19" s="42">
        <f>SUM(H11:H18)</f>
        <v>4</v>
      </c>
      <c r="I19" s="43">
        <f>SUM(I11:I18)</f>
        <v>4</v>
      </c>
      <c r="J19" s="40">
        <f>SUM(J11:J18)</f>
        <v>3</v>
      </c>
      <c r="K19" s="41">
        <f>SUM(K11:K18)</f>
        <v>4</v>
      </c>
      <c r="L19" s="44"/>
      <c r="M19" s="45"/>
      <c r="N19" s="46"/>
      <c r="O19" s="47"/>
      <c r="P19" s="48"/>
    </row>
    <row r="20" spans="1:18" ht="15.75" x14ac:dyDescent="0.25">
      <c r="A20" s="309" t="s">
        <v>50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1"/>
    </row>
    <row r="21" spans="1:18" x14ac:dyDescent="0.2">
      <c r="A21" s="49">
        <v>9</v>
      </c>
      <c r="B21" s="50" t="s">
        <v>51</v>
      </c>
      <c r="C21" s="51" t="s">
        <v>52</v>
      </c>
      <c r="D21" s="52" t="s">
        <v>32</v>
      </c>
      <c r="E21" s="52">
        <v>3</v>
      </c>
      <c r="F21" s="53"/>
      <c r="G21" s="54">
        <v>3</v>
      </c>
      <c r="H21" s="55"/>
      <c r="I21" s="56"/>
      <c r="J21" s="53"/>
      <c r="K21" s="54"/>
      <c r="L21" s="55"/>
      <c r="M21" s="57"/>
      <c r="N21" s="58"/>
      <c r="O21" s="59"/>
      <c r="P21" s="60"/>
    </row>
    <row r="22" spans="1:18" x14ac:dyDescent="0.2">
      <c r="A22" s="13">
        <v>10</v>
      </c>
      <c r="B22" s="26" t="s">
        <v>53</v>
      </c>
      <c r="C22" s="27" t="s">
        <v>54</v>
      </c>
      <c r="D22" s="16" t="s">
        <v>37</v>
      </c>
      <c r="E22" s="16">
        <v>2</v>
      </c>
      <c r="F22" s="17"/>
      <c r="G22" s="18">
        <v>2</v>
      </c>
      <c r="H22" s="55"/>
      <c r="I22" s="56"/>
      <c r="J22" s="53"/>
      <c r="K22" s="54"/>
      <c r="L22" s="55"/>
      <c r="M22" s="61"/>
      <c r="N22" s="62"/>
      <c r="O22" s="63"/>
      <c r="P22" s="64"/>
    </row>
    <row r="23" spans="1:18" x14ac:dyDescent="0.2">
      <c r="A23" s="65">
        <v>11</v>
      </c>
      <c r="B23" s="26" t="s">
        <v>55</v>
      </c>
      <c r="C23" s="27" t="s">
        <v>56</v>
      </c>
      <c r="D23" s="16" t="s">
        <v>32</v>
      </c>
      <c r="E23" s="16">
        <v>4</v>
      </c>
      <c r="F23" s="17"/>
      <c r="G23" s="18">
        <v>4</v>
      </c>
      <c r="H23" s="55"/>
      <c r="I23" s="56"/>
      <c r="J23" s="53"/>
      <c r="K23" s="54"/>
      <c r="L23" s="55"/>
      <c r="M23" s="66"/>
      <c r="N23" s="67"/>
      <c r="O23" s="63"/>
      <c r="P23" s="64"/>
    </row>
    <row r="24" spans="1:18" x14ac:dyDescent="0.2">
      <c r="A24" s="13">
        <v>12</v>
      </c>
      <c r="B24" s="26" t="s">
        <v>57</v>
      </c>
      <c r="C24" s="27" t="s">
        <v>58</v>
      </c>
      <c r="D24" s="68" t="s">
        <v>32</v>
      </c>
      <c r="E24" s="68">
        <v>4</v>
      </c>
      <c r="F24" s="69"/>
      <c r="G24" s="18"/>
      <c r="H24" s="19">
        <v>4</v>
      </c>
      <c r="I24" s="56"/>
      <c r="J24" s="53"/>
      <c r="K24" s="54"/>
      <c r="L24" s="55"/>
      <c r="M24" s="61"/>
      <c r="N24" s="62"/>
      <c r="O24" s="63"/>
      <c r="P24" s="64"/>
    </row>
    <row r="25" spans="1:18" x14ac:dyDescent="0.2">
      <c r="A25" s="13">
        <v>13</v>
      </c>
      <c r="B25" s="70" t="s">
        <v>59</v>
      </c>
      <c r="C25" s="27" t="s">
        <v>60</v>
      </c>
      <c r="D25" s="16" t="s">
        <v>37</v>
      </c>
      <c r="E25" s="16">
        <v>2</v>
      </c>
      <c r="F25" s="17"/>
      <c r="G25" s="18"/>
      <c r="H25" s="19">
        <v>2</v>
      </c>
      <c r="I25" s="56"/>
      <c r="J25" s="53"/>
      <c r="K25" s="54"/>
      <c r="L25" s="55"/>
      <c r="M25" s="61"/>
      <c r="N25" s="62"/>
      <c r="O25" s="63"/>
      <c r="P25" s="64"/>
    </row>
    <row r="26" spans="1:18" x14ac:dyDescent="0.2">
      <c r="A26" s="13">
        <v>14</v>
      </c>
      <c r="B26" s="26" t="s">
        <v>61</v>
      </c>
      <c r="C26" s="27" t="s">
        <v>62</v>
      </c>
      <c r="D26" s="16" t="s">
        <v>32</v>
      </c>
      <c r="E26" s="16">
        <v>2</v>
      </c>
      <c r="F26" s="17"/>
      <c r="G26" s="18"/>
      <c r="H26" s="19">
        <v>2</v>
      </c>
      <c r="I26" s="56"/>
      <c r="J26" s="53"/>
      <c r="K26" s="54"/>
      <c r="L26" s="55"/>
      <c r="M26" s="61"/>
      <c r="N26" s="62"/>
      <c r="O26" s="63"/>
      <c r="P26" s="64"/>
    </row>
    <row r="27" spans="1:18" x14ac:dyDescent="0.2">
      <c r="A27" s="13">
        <v>15</v>
      </c>
      <c r="B27" s="26" t="s">
        <v>63</v>
      </c>
      <c r="C27" s="27" t="s">
        <v>64</v>
      </c>
      <c r="D27" s="16" t="s">
        <v>32</v>
      </c>
      <c r="E27" s="16">
        <v>4</v>
      </c>
      <c r="F27" s="17"/>
      <c r="G27" s="18"/>
      <c r="H27" s="19"/>
      <c r="I27" s="20">
        <v>4</v>
      </c>
      <c r="J27" s="17"/>
      <c r="K27" s="18"/>
      <c r="L27" s="19"/>
      <c r="M27" s="61"/>
      <c r="N27" s="62"/>
      <c r="O27" s="63"/>
      <c r="P27" s="64"/>
    </row>
    <row r="28" spans="1:18" x14ac:dyDescent="0.2">
      <c r="A28" s="13">
        <v>16</v>
      </c>
      <c r="B28" s="15" t="s">
        <v>65</v>
      </c>
      <c r="C28" s="27" t="s">
        <v>66</v>
      </c>
      <c r="D28" s="16" t="s">
        <v>37</v>
      </c>
      <c r="E28" s="16">
        <v>2</v>
      </c>
      <c r="F28" s="17"/>
      <c r="G28" s="18"/>
      <c r="H28" s="19"/>
      <c r="I28" s="20">
        <v>2</v>
      </c>
      <c r="J28" s="17"/>
      <c r="K28" s="18"/>
      <c r="L28" s="19"/>
      <c r="M28" s="61"/>
      <c r="N28" s="62"/>
      <c r="O28" s="63"/>
      <c r="P28" s="64"/>
    </row>
    <row r="29" spans="1:18" x14ac:dyDescent="0.2">
      <c r="A29" s="13">
        <v>17</v>
      </c>
      <c r="B29" s="14" t="s">
        <v>67</v>
      </c>
      <c r="C29" s="27" t="s">
        <v>68</v>
      </c>
      <c r="D29" s="16" t="s">
        <v>37</v>
      </c>
      <c r="E29" s="16">
        <v>2</v>
      </c>
      <c r="F29" s="17"/>
      <c r="G29" s="18"/>
      <c r="H29" s="19"/>
      <c r="I29" s="20">
        <v>2</v>
      </c>
      <c r="J29" s="17"/>
      <c r="K29" s="18"/>
      <c r="L29" s="19"/>
      <c r="M29" s="61"/>
      <c r="N29" s="62"/>
      <c r="O29" s="63"/>
      <c r="P29" s="64"/>
    </row>
    <row r="30" spans="1:18" ht="13.5" customHeight="1" x14ac:dyDescent="0.2">
      <c r="A30" s="28">
        <v>18</v>
      </c>
      <c r="B30" s="70" t="s">
        <v>69</v>
      </c>
      <c r="C30" s="71" t="s">
        <v>70</v>
      </c>
      <c r="D30" s="16" t="s">
        <v>32</v>
      </c>
      <c r="E30" s="16">
        <v>2</v>
      </c>
      <c r="F30" s="17"/>
      <c r="G30" s="18"/>
      <c r="H30" s="19"/>
      <c r="I30" s="20">
        <v>2</v>
      </c>
      <c r="J30" s="17"/>
      <c r="K30" s="18"/>
      <c r="L30" s="19"/>
      <c r="M30" s="72"/>
      <c r="N30" s="73"/>
      <c r="O30" s="74"/>
      <c r="P30" s="75"/>
    </row>
    <row r="31" spans="1:18" s="79" customFormat="1" x14ac:dyDescent="0.2">
      <c r="A31" s="244">
        <v>19</v>
      </c>
      <c r="B31" s="245" t="s">
        <v>155</v>
      </c>
      <c r="C31" s="246" t="s">
        <v>151</v>
      </c>
      <c r="D31" s="247" t="s">
        <v>32</v>
      </c>
      <c r="E31" s="247">
        <v>3</v>
      </c>
      <c r="F31" s="248"/>
      <c r="G31" s="249"/>
      <c r="H31" s="250"/>
      <c r="I31" s="251"/>
      <c r="J31" s="248">
        <v>3</v>
      </c>
      <c r="K31" s="249"/>
      <c r="L31" s="250"/>
      <c r="M31" s="252"/>
      <c r="N31" s="76"/>
      <c r="O31" s="77"/>
      <c r="P31" s="78"/>
      <c r="R31" s="2"/>
    </row>
    <row r="32" spans="1:18" x14ac:dyDescent="0.2">
      <c r="A32" s="113">
        <v>20</v>
      </c>
      <c r="B32" s="253" t="s">
        <v>71</v>
      </c>
      <c r="C32" s="183" t="s">
        <v>72</v>
      </c>
      <c r="D32" s="125" t="s">
        <v>73</v>
      </c>
      <c r="E32" s="125"/>
      <c r="F32" s="121">
        <v>1</v>
      </c>
      <c r="G32" s="116"/>
      <c r="H32" s="117"/>
      <c r="I32" s="118"/>
      <c r="J32" s="121">
        <v>1</v>
      </c>
      <c r="K32" s="116"/>
      <c r="L32" s="117"/>
      <c r="M32" s="254"/>
      <c r="N32" s="83"/>
      <c r="O32" s="84"/>
      <c r="P32" s="85"/>
    </row>
    <row r="33" spans="1:19" x14ac:dyDescent="0.2">
      <c r="A33" s="113">
        <v>21</v>
      </c>
      <c r="B33" s="253" t="s">
        <v>74</v>
      </c>
      <c r="C33" s="132" t="s">
        <v>75</v>
      </c>
      <c r="D33" s="125" t="s">
        <v>32</v>
      </c>
      <c r="E33" s="125">
        <v>3</v>
      </c>
      <c r="F33" s="121"/>
      <c r="G33" s="116"/>
      <c r="H33" s="117"/>
      <c r="I33" s="118"/>
      <c r="J33" s="121"/>
      <c r="K33" s="116">
        <v>3</v>
      </c>
      <c r="L33" s="117"/>
      <c r="M33" s="254"/>
      <c r="N33" s="83"/>
      <c r="O33" s="84"/>
      <c r="P33" s="85"/>
    </row>
    <row r="34" spans="1:19" s="2" customFormat="1" x14ac:dyDescent="0.2">
      <c r="A34" s="255">
        <v>22</v>
      </c>
      <c r="B34" s="256" t="s">
        <v>76</v>
      </c>
      <c r="C34" s="256" t="s">
        <v>77</v>
      </c>
      <c r="D34" s="247" t="s">
        <v>32</v>
      </c>
      <c r="E34" s="247">
        <f>L34</f>
        <v>3</v>
      </c>
      <c r="F34" s="248"/>
      <c r="G34" s="249"/>
      <c r="H34" s="250"/>
      <c r="I34" s="251"/>
      <c r="J34" s="248"/>
      <c r="K34" s="249"/>
      <c r="L34" s="250">
        <f>2+1</f>
        <v>3</v>
      </c>
      <c r="M34" s="257"/>
      <c r="N34" s="76"/>
      <c r="O34" s="87"/>
      <c r="P34" s="88"/>
      <c r="Q34" s="79"/>
      <c r="R34" s="35"/>
      <c r="S34" s="35"/>
    </row>
    <row r="35" spans="1:19" ht="13.5" thickBot="1" x14ac:dyDescent="0.25">
      <c r="A35" s="312" t="s">
        <v>78</v>
      </c>
      <c r="B35" s="313"/>
      <c r="C35" s="314"/>
      <c r="D35" s="89">
        <f>SUM(G35:P35)</f>
        <v>37</v>
      </c>
      <c r="E35" s="89">
        <f>SUM(E21:E34)</f>
        <v>36</v>
      </c>
      <c r="F35" s="90">
        <v>1</v>
      </c>
      <c r="G35" s="91">
        <f t="shared" ref="G35:L35" si="0">SUM(G21:G34)</f>
        <v>9</v>
      </c>
      <c r="H35" s="92">
        <f t="shared" si="0"/>
        <v>8</v>
      </c>
      <c r="I35" s="93">
        <f t="shared" si="0"/>
        <v>10</v>
      </c>
      <c r="J35" s="90">
        <f t="shared" si="0"/>
        <v>4</v>
      </c>
      <c r="K35" s="91">
        <f t="shared" si="0"/>
        <v>3</v>
      </c>
      <c r="L35" s="91">
        <f t="shared" si="0"/>
        <v>3</v>
      </c>
      <c r="M35" s="94"/>
      <c r="N35" s="95"/>
      <c r="O35" s="96"/>
      <c r="P35" s="97"/>
    </row>
    <row r="36" spans="1:19" ht="15.75" x14ac:dyDescent="0.25">
      <c r="A36" s="282" t="s">
        <v>79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4"/>
    </row>
    <row r="37" spans="1:19" ht="15" x14ac:dyDescent="0.2">
      <c r="A37" s="80">
        <v>23</v>
      </c>
      <c r="B37" s="98" t="s">
        <v>80</v>
      </c>
      <c r="C37" s="99" t="s">
        <v>81</v>
      </c>
      <c r="D37" s="100" t="s">
        <v>32</v>
      </c>
      <c r="E37" s="100">
        <v>3</v>
      </c>
      <c r="F37" s="101"/>
      <c r="G37" s="102"/>
      <c r="H37" s="103">
        <v>3</v>
      </c>
      <c r="I37" s="104"/>
      <c r="J37" s="101"/>
      <c r="K37" s="105"/>
      <c r="L37" s="103"/>
      <c r="M37" s="106"/>
      <c r="N37" s="101"/>
      <c r="O37" s="107"/>
      <c r="P37" s="108"/>
    </row>
    <row r="38" spans="1:19" ht="12.75" customHeight="1" x14ac:dyDescent="0.2">
      <c r="A38" s="80">
        <v>24</v>
      </c>
      <c r="B38" s="109" t="s">
        <v>82</v>
      </c>
      <c r="C38" s="110" t="s">
        <v>83</v>
      </c>
      <c r="D38" s="100" t="s">
        <v>32</v>
      </c>
      <c r="E38" s="100">
        <v>3</v>
      </c>
      <c r="F38" s="101"/>
      <c r="G38" s="105"/>
      <c r="H38" s="103"/>
      <c r="I38" s="106">
        <v>3</v>
      </c>
      <c r="J38" s="111"/>
      <c r="K38" s="105"/>
      <c r="L38" s="103"/>
      <c r="M38" s="112"/>
      <c r="N38" s="101"/>
      <c r="O38" s="107"/>
      <c r="P38" s="108"/>
    </row>
    <row r="39" spans="1:19" ht="12.75" customHeight="1" x14ac:dyDescent="0.2">
      <c r="A39" s="80">
        <v>25</v>
      </c>
      <c r="B39" s="114" t="s">
        <v>84</v>
      </c>
      <c r="C39" s="115" t="s">
        <v>85</v>
      </c>
      <c r="D39" s="31" t="s">
        <v>32</v>
      </c>
      <c r="E39" s="31">
        <v>4</v>
      </c>
      <c r="F39" s="32"/>
      <c r="G39" s="116"/>
      <c r="H39" s="117"/>
      <c r="I39" s="118"/>
      <c r="J39" s="32">
        <v>4</v>
      </c>
      <c r="K39" s="119"/>
      <c r="L39" s="117"/>
      <c r="M39" s="120"/>
      <c r="N39" s="121"/>
      <c r="O39" s="122"/>
      <c r="P39" s="123"/>
    </row>
    <row r="40" spans="1:19" x14ac:dyDescent="0.2">
      <c r="A40" s="80">
        <v>26</v>
      </c>
      <c r="B40" s="114" t="s">
        <v>86</v>
      </c>
      <c r="C40" s="124" t="s">
        <v>87</v>
      </c>
      <c r="D40" s="125" t="s">
        <v>32</v>
      </c>
      <c r="E40" s="125">
        <v>3</v>
      </c>
      <c r="F40" s="121"/>
      <c r="G40" s="116"/>
      <c r="H40" s="117"/>
      <c r="I40" s="118"/>
      <c r="J40" s="121"/>
      <c r="K40" s="116">
        <v>3</v>
      </c>
      <c r="L40" s="117"/>
      <c r="M40" s="126"/>
      <c r="N40" s="121"/>
      <c r="O40" s="122"/>
      <c r="P40" s="123"/>
    </row>
    <row r="41" spans="1:19" x14ac:dyDescent="0.2">
      <c r="A41" s="80">
        <v>27</v>
      </c>
      <c r="B41" s="114" t="s">
        <v>88</v>
      </c>
      <c r="C41" s="115" t="s">
        <v>89</v>
      </c>
      <c r="D41" s="31" t="s">
        <v>32</v>
      </c>
      <c r="E41" s="31">
        <v>3</v>
      </c>
      <c r="F41" s="121"/>
      <c r="G41" s="116"/>
      <c r="H41" s="117"/>
      <c r="I41" s="118"/>
      <c r="J41" s="121"/>
      <c r="K41" s="33">
        <v>3</v>
      </c>
      <c r="L41" s="127"/>
      <c r="M41" s="126"/>
      <c r="N41" s="128"/>
      <c r="O41" s="119"/>
      <c r="P41" s="129"/>
      <c r="R41" s="35"/>
      <c r="S41" s="130"/>
    </row>
    <row r="42" spans="1:19" x14ac:dyDescent="0.2">
      <c r="A42" s="80">
        <v>28</v>
      </c>
      <c r="B42" s="114" t="s">
        <v>90</v>
      </c>
      <c r="C42" s="115" t="s">
        <v>91</v>
      </c>
      <c r="D42" s="31" t="s">
        <v>37</v>
      </c>
      <c r="E42" s="31">
        <v>2</v>
      </c>
      <c r="F42" s="121"/>
      <c r="G42" s="116"/>
      <c r="H42" s="117"/>
      <c r="I42" s="118"/>
      <c r="J42" s="121"/>
      <c r="K42" s="33">
        <v>2</v>
      </c>
      <c r="L42" s="127"/>
      <c r="M42" s="126"/>
      <c r="N42" s="128"/>
      <c r="O42" s="119"/>
      <c r="P42" s="129"/>
      <c r="R42" s="35"/>
      <c r="S42" s="130"/>
    </row>
    <row r="43" spans="1:19" x14ac:dyDescent="0.2">
      <c r="A43" s="80">
        <v>29</v>
      </c>
      <c r="B43" s="114" t="s">
        <v>92</v>
      </c>
      <c r="C43" s="115" t="s">
        <v>89</v>
      </c>
      <c r="D43" s="31" t="s">
        <v>73</v>
      </c>
      <c r="E43" s="31"/>
      <c r="F43" s="121">
        <v>1</v>
      </c>
      <c r="G43" s="116"/>
      <c r="H43" s="117"/>
      <c r="I43" s="118"/>
      <c r="J43" s="121"/>
      <c r="K43" s="119"/>
      <c r="L43" s="117">
        <v>1</v>
      </c>
      <c r="M43" s="126"/>
      <c r="N43" s="128"/>
      <c r="O43" s="119"/>
      <c r="P43" s="129"/>
      <c r="R43" s="35"/>
      <c r="S43" s="130"/>
    </row>
    <row r="44" spans="1:19" x14ac:dyDescent="0.2">
      <c r="A44" s="80">
        <v>30</v>
      </c>
      <c r="B44" s="114" t="s">
        <v>93</v>
      </c>
      <c r="C44" s="131" t="s">
        <v>94</v>
      </c>
      <c r="D44" s="31" t="s">
        <v>32</v>
      </c>
      <c r="E44" s="31">
        <v>3</v>
      </c>
      <c r="F44" s="32"/>
      <c r="G44" s="116"/>
      <c r="H44" s="117"/>
      <c r="I44" s="118"/>
      <c r="J44" s="121"/>
      <c r="K44" s="119"/>
      <c r="L44" s="117">
        <v>3</v>
      </c>
      <c r="M44" s="126"/>
      <c r="N44" s="128"/>
      <c r="O44" s="119"/>
      <c r="P44" s="129"/>
      <c r="R44" s="35"/>
      <c r="S44" s="130"/>
    </row>
    <row r="45" spans="1:19" x14ac:dyDescent="0.2">
      <c r="A45" s="80">
        <v>31</v>
      </c>
      <c r="B45" s="114" t="s">
        <v>95</v>
      </c>
      <c r="C45" s="132" t="s">
        <v>96</v>
      </c>
      <c r="D45" s="125" t="s">
        <v>32</v>
      </c>
      <c r="E45" s="125">
        <v>5</v>
      </c>
      <c r="F45" s="121"/>
      <c r="G45" s="116"/>
      <c r="H45" s="117"/>
      <c r="I45" s="118"/>
      <c r="J45" s="120"/>
      <c r="K45" s="116"/>
      <c r="L45" s="117">
        <v>5</v>
      </c>
      <c r="M45" s="118"/>
      <c r="N45" s="128"/>
      <c r="O45" s="119"/>
      <c r="P45" s="129"/>
      <c r="R45" s="35"/>
      <c r="S45" s="130"/>
    </row>
    <row r="46" spans="1:19" x14ac:dyDescent="0.2">
      <c r="A46" s="80">
        <v>32</v>
      </c>
      <c r="B46" s="114" t="s">
        <v>97</v>
      </c>
      <c r="C46" s="124" t="s">
        <v>98</v>
      </c>
      <c r="D46" s="125" t="s">
        <v>32</v>
      </c>
      <c r="E46" s="125">
        <v>4</v>
      </c>
      <c r="F46" s="121"/>
      <c r="G46" s="116"/>
      <c r="H46" s="117"/>
      <c r="I46" s="118"/>
      <c r="J46" s="121"/>
      <c r="K46" s="116"/>
      <c r="L46" s="117">
        <v>4</v>
      </c>
      <c r="M46" s="118"/>
      <c r="N46" s="121"/>
      <c r="O46" s="122"/>
      <c r="P46" s="123"/>
      <c r="R46" s="35"/>
      <c r="S46" s="130"/>
    </row>
    <row r="47" spans="1:19" x14ac:dyDescent="0.2">
      <c r="A47" s="80">
        <v>33</v>
      </c>
      <c r="B47" s="114" t="s">
        <v>99</v>
      </c>
      <c r="C47" s="115" t="s">
        <v>98</v>
      </c>
      <c r="D47" s="31" t="s">
        <v>73</v>
      </c>
      <c r="E47" s="31"/>
      <c r="F47" s="32">
        <v>1</v>
      </c>
      <c r="G47" s="116"/>
      <c r="H47" s="117"/>
      <c r="I47" s="126"/>
      <c r="J47" s="121"/>
      <c r="K47" s="116"/>
      <c r="L47" s="117"/>
      <c r="M47" s="118">
        <v>1</v>
      </c>
      <c r="N47" s="121"/>
      <c r="O47" s="133"/>
      <c r="P47" s="134"/>
      <c r="R47" s="35"/>
      <c r="S47" s="130"/>
    </row>
    <row r="48" spans="1:19" s="137" customFormat="1" ht="14.25" customHeight="1" x14ac:dyDescent="0.2">
      <c r="A48" s="80">
        <v>34</v>
      </c>
      <c r="B48" s="30" t="s">
        <v>100</v>
      </c>
      <c r="C48" s="132" t="s">
        <v>96</v>
      </c>
      <c r="D48" s="125" t="s">
        <v>101</v>
      </c>
      <c r="E48" s="125"/>
      <c r="F48" s="121">
        <v>2</v>
      </c>
      <c r="G48" s="116"/>
      <c r="H48" s="117"/>
      <c r="I48" s="118"/>
      <c r="J48" s="121"/>
      <c r="K48" s="116"/>
      <c r="L48" s="135"/>
      <c r="M48" s="118">
        <v>2</v>
      </c>
      <c r="N48" s="121"/>
      <c r="O48" s="122"/>
      <c r="P48" s="136"/>
      <c r="R48" s="138"/>
      <c r="S48" s="139"/>
    </row>
    <row r="49" spans="1:19" s="137" customFormat="1" x14ac:dyDescent="0.2">
      <c r="A49" s="80">
        <v>35</v>
      </c>
      <c r="B49" s="114" t="s">
        <v>102</v>
      </c>
      <c r="C49" s="131" t="s">
        <v>103</v>
      </c>
      <c r="D49" s="31" t="s">
        <v>32</v>
      </c>
      <c r="E49" s="31">
        <v>3</v>
      </c>
      <c r="F49" s="32"/>
      <c r="G49" s="116"/>
      <c r="H49" s="117"/>
      <c r="I49" s="118"/>
      <c r="J49" s="121"/>
      <c r="K49" s="119"/>
      <c r="L49" s="117"/>
      <c r="M49" s="118">
        <v>3</v>
      </c>
      <c r="N49" s="121"/>
      <c r="O49" s="122"/>
      <c r="P49" s="123"/>
      <c r="R49" s="138"/>
      <c r="S49" s="139"/>
    </row>
    <row r="50" spans="1:19" s="137" customFormat="1" x14ac:dyDescent="0.2">
      <c r="A50" s="80">
        <v>36</v>
      </c>
      <c r="B50" s="114" t="s">
        <v>104</v>
      </c>
      <c r="C50" s="131" t="s">
        <v>105</v>
      </c>
      <c r="D50" s="31" t="s">
        <v>32</v>
      </c>
      <c r="E50" s="31">
        <v>3</v>
      </c>
      <c r="F50" s="32"/>
      <c r="G50" s="116"/>
      <c r="H50" s="117"/>
      <c r="I50" s="118"/>
      <c r="J50" s="121"/>
      <c r="K50" s="116"/>
      <c r="L50" s="127"/>
      <c r="M50" s="118">
        <v>3</v>
      </c>
      <c r="N50" s="121"/>
      <c r="O50" s="140"/>
      <c r="P50" s="141"/>
      <c r="R50" s="138"/>
      <c r="S50" s="139"/>
    </row>
    <row r="51" spans="1:19" s="137" customFormat="1" x14ac:dyDescent="0.2">
      <c r="A51" s="80">
        <v>37</v>
      </c>
      <c r="B51" s="115" t="s">
        <v>106</v>
      </c>
      <c r="C51" s="131" t="s">
        <v>107</v>
      </c>
      <c r="D51" s="31" t="s">
        <v>32</v>
      </c>
      <c r="E51" s="31">
        <v>3</v>
      </c>
      <c r="F51" s="32"/>
      <c r="G51" s="116"/>
      <c r="H51" s="117"/>
      <c r="I51" s="118"/>
      <c r="J51" s="121"/>
      <c r="K51" s="116"/>
      <c r="L51" s="127"/>
      <c r="M51" s="118">
        <v>3</v>
      </c>
      <c r="N51" s="121"/>
      <c r="O51" s="122"/>
      <c r="P51" s="142"/>
      <c r="R51" s="138"/>
      <c r="S51" s="139"/>
    </row>
    <row r="52" spans="1:19" s="137" customFormat="1" x14ac:dyDescent="0.2">
      <c r="A52" s="80">
        <v>38</v>
      </c>
      <c r="B52" s="138" t="s">
        <v>108</v>
      </c>
      <c r="C52" s="131" t="s">
        <v>109</v>
      </c>
      <c r="D52" s="31" t="s">
        <v>32</v>
      </c>
      <c r="E52" s="31">
        <v>3</v>
      </c>
      <c r="F52" s="32"/>
      <c r="G52" s="116"/>
      <c r="H52" s="117"/>
      <c r="I52" s="118"/>
      <c r="J52" s="121"/>
      <c r="K52" s="116"/>
      <c r="L52" s="117"/>
      <c r="M52" s="118">
        <v>3</v>
      </c>
      <c r="N52" s="121"/>
      <c r="O52" s="116"/>
      <c r="P52" s="142"/>
      <c r="R52" s="138"/>
      <c r="S52" s="139"/>
    </row>
    <row r="53" spans="1:19" s="137" customFormat="1" ht="13.5" customHeight="1" x14ac:dyDescent="0.2">
      <c r="A53" s="80">
        <v>39</v>
      </c>
      <c r="B53" s="114" t="s">
        <v>110</v>
      </c>
      <c r="C53" s="131" t="s">
        <v>111</v>
      </c>
      <c r="D53" s="31" t="s">
        <v>32</v>
      </c>
      <c r="E53" s="31">
        <v>6</v>
      </c>
      <c r="F53" s="32"/>
      <c r="G53" s="116"/>
      <c r="H53" s="117"/>
      <c r="I53" s="118"/>
      <c r="J53" s="121"/>
      <c r="K53" s="119"/>
      <c r="L53" s="117"/>
      <c r="M53" s="118"/>
      <c r="N53" s="121">
        <v>6</v>
      </c>
      <c r="O53" s="122"/>
      <c r="P53" s="123"/>
      <c r="R53" s="138"/>
      <c r="S53" s="139"/>
    </row>
    <row r="54" spans="1:19" s="137" customFormat="1" x14ac:dyDescent="0.2">
      <c r="A54" s="80">
        <v>40</v>
      </c>
      <c r="B54" s="114" t="s">
        <v>112</v>
      </c>
      <c r="C54" s="131" t="s">
        <v>113</v>
      </c>
      <c r="D54" s="31" t="s">
        <v>32</v>
      </c>
      <c r="E54" s="31">
        <v>3</v>
      </c>
      <c r="F54" s="32"/>
      <c r="G54" s="116"/>
      <c r="H54" s="117"/>
      <c r="I54" s="118"/>
      <c r="J54" s="121"/>
      <c r="K54" s="116"/>
      <c r="L54" s="127"/>
      <c r="M54" s="144"/>
      <c r="N54" s="121">
        <v>3</v>
      </c>
      <c r="O54" s="122"/>
      <c r="P54" s="145"/>
      <c r="R54" s="138"/>
      <c r="S54" s="139"/>
    </row>
    <row r="55" spans="1:19" s="137" customFormat="1" x14ac:dyDescent="0.2">
      <c r="A55" s="80">
        <v>41</v>
      </c>
      <c r="B55" s="114" t="s">
        <v>114</v>
      </c>
      <c r="C55" s="131" t="s">
        <v>115</v>
      </c>
      <c r="D55" s="31" t="s">
        <v>32</v>
      </c>
      <c r="E55" s="31">
        <v>3</v>
      </c>
      <c r="F55" s="32"/>
      <c r="G55" s="116"/>
      <c r="H55" s="117"/>
      <c r="I55" s="118"/>
      <c r="J55" s="121"/>
      <c r="K55" s="116"/>
      <c r="L55" s="127"/>
      <c r="M55" s="144"/>
      <c r="N55" s="146"/>
      <c r="O55" s="122"/>
      <c r="P55" s="145">
        <v>3</v>
      </c>
      <c r="R55" s="138"/>
      <c r="S55" s="139"/>
    </row>
    <row r="56" spans="1:19" ht="12.75" customHeight="1" x14ac:dyDescent="0.2">
      <c r="A56" s="80">
        <v>42</v>
      </c>
      <c r="B56" s="147" t="s">
        <v>116</v>
      </c>
      <c r="C56" s="131" t="s">
        <v>117</v>
      </c>
      <c r="D56" s="31" t="s">
        <v>32</v>
      </c>
      <c r="E56" s="31">
        <v>3</v>
      </c>
      <c r="F56" s="32"/>
      <c r="G56" s="116"/>
      <c r="H56" s="117"/>
      <c r="I56" s="118"/>
      <c r="J56" s="121"/>
      <c r="K56" s="116"/>
      <c r="L56" s="148"/>
      <c r="M56" s="118"/>
      <c r="N56" s="149"/>
      <c r="O56" s="122"/>
      <c r="P56" s="150">
        <v>3</v>
      </c>
      <c r="R56" s="35"/>
      <c r="S56" s="130"/>
    </row>
    <row r="57" spans="1:19" ht="13.5" thickBot="1" x14ac:dyDescent="0.25">
      <c r="A57" s="285" t="s">
        <v>118</v>
      </c>
      <c r="B57" s="286"/>
      <c r="C57" s="287"/>
      <c r="D57" s="151">
        <f>SUM(G57:P57)</f>
        <v>61</v>
      </c>
      <c r="E57" s="151">
        <f>SUM(E37:E56)</f>
        <v>57</v>
      </c>
      <c r="F57" s="152">
        <f>SUM(F37:F56)</f>
        <v>4</v>
      </c>
      <c r="G57" s="153"/>
      <c r="H57" s="154">
        <f t="shared" ref="H57:N57" si="1">SUM(H37:H56)</f>
        <v>3</v>
      </c>
      <c r="I57" s="155">
        <f t="shared" si="1"/>
        <v>3</v>
      </c>
      <c r="J57" s="152">
        <f t="shared" si="1"/>
        <v>4</v>
      </c>
      <c r="K57" s="153">
        <f t="shared" si="1"/>
        <v>8</v>
      </c>
      <c r="L57" s="154">
        <f t="shared" si="1"/>
        <v>13</v>
      </c>
      <c r="M57" s="155">
        <f t="shared" si="1"/>
        <v>15</v>
      </c>
      <c r="N57" s="152">
        <f t="shared" si="1"/>
        <v>9</v>
      </c>
      <c r="O57" s="156"/>
      <c r="P57" s="157">
        <f>SUM(P37:P56)</f>
        <v>6</v>
      </c>
      <c r="R57" s="35"/>
      <c r="S57" s="130"/>
    </row>
    <row r="58" spans="1:19" ht="16.5" thickBot="1" x14ac:dyDescent="0.3">
      <c r="A58" s="294" t="s">
        <v>119</v>
      </c>
      <c r="B58" s="295"/>
      <c r="C58" s="296"/>
      <c r="D58" s="158">
        <f>SUM(G58:P58)</f>
        <v>6</v>
      </c>
      <c r="E58" s="158">
        <v>6</v>
      </c>
      <c r="F58" s="159"/>
      <c r="G58" s="160"/>
      <c r="H58" s="161"/>
      <c r="I58" s="162"/>
      <c r="J58" s="163">
        <v>2</v>
      </c>
      <c r="K58" s="164">
        <v>2</v>
      </c>
      <c r="L58" s="165"/>
      <c r="M58" s="166"/>
      <c r="N58" s="167">
        <v>2</v>
      </c>
      <c r="O58" s="168"/>
      <c r="P58" s="169"/>
      <c r="R58" s="35"/>
      <c r="S58" s="130"/>
    </row>
    <row r="59" spans="1:19" ht="15.75" x14ac:dyDescent="0.25">
      <c r="A59" s="288" t="s">
        <v>120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  <c r="R59" s="170"/>
      <c r="S59" s="171"/>
    </row>
    <row r="60" spans="1:19" x14ac:dyDescent="0.2">
      <c r="A60" s="172">
        <v>43</v>
      </c>
      <c r="B60" s="173" t="s">
        <v>121</v>
      </c>
      <c r="C60" s="174" t="s">
        <v>122</v>
      </c>
      <c r="D60" s="175" t="s">
        <v>40</v>
      </c>
      <c r="E60" s="175">
        <v>1</v>
      </c>
      <c r="F60" s="176"/>
      <c r="G60" s="177">
        <v>1</v>
      </c>
      <c r="H60" s="178"/>
      <c r="I60" s="179"/>
      <c r="J60" s="176"/>
      <c r="K60" s="177"/>
      <c r="L60" s="180"/>
      <c r="M60" s="179"/>
      <c r="N60" s="176"/>
      <c r="O60" s="181"/>
      <c r="P60" s="182"/>
      <c r="R60" s="35"/>
      <c r="S60" s="130"/>
    </row>
    <row r="61" spans="1:19" x14ac:dyDescent="0.2">
      <c r="A61" s="113">
        <v>44</v>
      </c>
      <c r="B61" s="30" t="s">
        <v>123</v>
      </c>
      <c r="C61" s="183" t="s">
        <v>124</v>
      </c>
      <c r="D61" s="31" t="s">
        <v>40</v>
      </c>
      <c r="E61" s="31">
        <v>2</v>
      </c>
      <c r="F61" s="32"/>
      <c r="G61" s="33"/>
      <c r="H61" s="34">
        <v>2</v>
      </c>
      <c r="I61" s="81"/>
      <c r="J61" s="32"/>
      <c r="K61" s="33"/>
      <c r="L61" s="34"/>
      <c r="M61" s="81"/>
      <c r="N61" s="32"/>
      <c r="O61" s="140"/>
      <c r="P61" s="141"/>
      <c r="R61" s="35"/>
      <c r="S61" s="130"/>
    </row>
    <row r="62" spans="1:19" s="138" customFormat="1" x14ac:dyDescent="0.2">
      <c r="A62" s="258">
        <v>45</v>
      </c>
      <c r="B62" s="115" t="s">
        <v>154</v>
      </c>
      <c r="C62" s="114" t="s">
        <v>152</v>
      </c>
      <c r="D62" s="81" t="s">
        <v>40</v>
      </c>
      <c r="E62" s="31">
        <f>J62</f>
        <v>2</v>
      </c>
      <c r="F62" s="259"/>
      <c r="G62" s="33"/>
      <c r="H62" s="34"/>
      <c r="I62" s="81"/>
      <c r="J62" s="32">
        <f>3-1</f>
        <v>2</v>
      </c>
      <c r="K62" s="33"/>
      <c r="L62" s="34"/>
      <c r="M62" s="81"/>
      <c r="N62" s="32"/>
      <c r="O62" s="140"/>
      <c r="P62" s="260"/>
      <c r="Q62" s="70"/>
    </row>
    <row r="63" spans="1:19" s="137" customFormat="1" x14ac:dyDescent="0.2">
      <c r="A63" s="261">
        <v>46</v>
      </c>
      <c r="B63" s="114" t="s">
        <v>128</v>
      </c>
      <c r="C63" s="114" t="s">
        <v>129</v>
      </c>
      <c r="D63" s="31" t="s">
        <v>40</v>
      </c>
      <c r="E63" s="31">
        <v>3</v>
      </c>
      <c r="F63" s="32"/>
      <c r="G63" s="33"/>
      <c r="H63" s="34"/>
      <c r="I63" s="81"/>
      <c r="J63" s="32"/>
      <c r="K63" s="33"/>
      <c r="L63" s="178"/>
      <c r="M63" s="184"/>
      <c r="N63" s="32">
        <v>3</v>
      </c>
      <c r="O63" s="140"/>
      <c r="P63" s="141"/>
      <c r="R63" s="138"/>
      <c r="S63" s="139"/>
    </row>
    <row r="64" spans="1:19" s="137" customFormat="1" x14ac:dyDescent="0.2">
      <c r="A64" s="258">
        <v>47</v>
      </c>
      <c r="B64" s="262" t="s">
        <v>130</v>
      </c>
      <c r="C64" s="114" t="s">
        <v>131</v>
      </c>
      <c r="D64" s="31" t="s">
        <v>37</v>
      </c>
      <c r="E64" s="31">
        <f>O64</f>
        <v>16</v>
      </c>
      <c r="F64" s="32"/>
      <c r="G64" s="33"/>
      <c r="H64" s="34"/>
      <c r="I64" s="81"/>
      <c r="J64" s="32"/>
      <c r="K64" s="33"/>
      <c r="L64" s="34"/>
      <c r="M64" s="184"/>
      <c r="N64" s="263"/>
      <c r="O64" s="33">
        <v>16</v>
      </c>
      <c r="P64" s="141"/>
      <c r="R64" s="138"/>
      <c r="S64" s="139"/>
    </row>
    <row r="65" spans="1:18" ht="13.5" thickBot="1" x14ac:dyDescent="0.25">
      <c r="A65" s="277" t="s">
        <v>132</v>
      </c>
      <c r="B65" s="278"/>
      <c r="C65" s="279"/>
      <c r="D65" s="186">
        <f>SUM(G65:P65)</f>
        <v>24</v>
      </c>
      <c r="E65" s="186">
        <f>SUM(E60:E64)</f>
        <v>24</v>
      </c>
      <c r="F65" s="187"/>
      <c r="G65" s="188">
        <f>SUM(G60:G64)</f>
        <v>1</v>
      </c>
      <c r="H65" s="188">
        <f>SUM(H60:H64)</f>
        <v>2</v>
      </c>
      <c r="I65" s="188">
        <f>SUM(I60:I64)</f>
        <v>0</v>
      </c>
      <c r="J65" s="188">
        <f>SUM(J60:J64)</f>
        <v>2</v>
      </c>
      <c r="K65" s="188"/>
      <c r="L65" s="189"/>
      <c r="M65" s="190"/>
      <c r="N65" s="188">
        <f>SUM(N60:N64)</f>
        <v>3</v>
      </c>
      <c r="O65" s="188">
        <f>SUM(O60:O64)</f>
        <v>16</v>
      </c>
      <c r="P65" s="191"/>
    </row>
    <row r="66" spans="1:18" ht="15" customHeight="1" x14ac:dyDescent="0.2">
      <c r="A66" s="291" t="s">
        <v>133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3"/>
    </row>
    <row r="67" spans="1:18" x14ac:dyDescent="0.2">
      <c r="A67" s="192">
        <v>48</v>
      </c>
      <c r="B67" s="193" t="s">
        <v>134</v>
      </c>
      <c r="C67" s="194" t="s">
        <v>135</v>
      </c>
      <c r="D67" s="195" t="s">
        <v>40</v>
      </c>
      <c r="E67" s="195">
        <v>1</v>
      </c>
      <c r="F67" s="196"/>
      <c r="G67" s="197"/>
      <c r="H67" s="198"/>
      <c r="I67" s="199"/>
      <c r="J67" s="196"/>
      <c r="K67" s="197"/>
      <c r="L67" s="198"/>
      <c r="M67" s="199">
        <v>1</v>
      </c>
      <c r="N67" s="196"/>
      <c r="O67" s="197"/>
      <c r="P67" s="200"/>
    </row>
    <row r="68" spans="1:18" x14ac:dyDescent="0.2">
      <c r="A68" s="201">
        <v>49</v>
      </c>
      <c r="B68" s="202" t="s">
        <v>136</v>
      </c>
      <c r="C68" s="203" t="s">
        <v>137</v>
      </c>
      <c r="D68" s="204" t="s">
        <v>40</v>
      </c>
      <c r="E68" s="204">
        <v>1</v>
      </c>
      <c r="F68" s="205"/>
      <c r="G68" s="206"/>
      <c r="H68" s="207"/>
      <c r="I68" s="208"/>
      <c r="J68" s="205"/>
      <c r="K68" s="206"/>
      <c r="L68" s="207"/>
      <c r="M68" s="208"/>
      <c r="N68" s="205">
        <v>1</v>
      </c>
      <c r="O68" s="206"/>
      <c r="P68" s="209"/>
    </row>
    <row r="69" spans="1:18" x14ac:dyDescent="0.2">
      <c r="A69" s="201">
        <v>50</v>
      </c>
      <c r="B69" s="202" t="s">
        <v>138</v>
      </c>
      <c r="C69" s="203" t="s">
        <v>139</v>
      </c>
      <c r="D69" s="204" t="s">
        <v>40</v>
      </c>
      <c r="E69" s="204">
        <v>4</v>
      </c>
      <c r="F69" s="205"/>
      <c r="G69" s="206"/>
      <c r="H69" s="207"/>
      <c r="I69" s="208"/>
      <c r="J69" s="205"/>
      <c r="K69" s="206"/>
      <c r="L69" s="207"/>
      <c r="M69" s="208"/>
      <c r="N69" s="205"/>
      <c r="O69" s="206"/>
      <c r="P69" s="209">
        <v>4</v>
      </c>
    </row>
    <row r="70" spans="1:18" x14ac:dyDescent="0.2">
      <c r="A70" s="201">
        <v>51</v>
      </c>
      <c r="B70" s="202" t="s">
        <v>140</v>
      </c>
      <c r="C70" s="203" t="s">
        <v>141</v>
      </c>
      <c r="D70" s="204" t="s">
        <v>32</v>
      </c>
      <c r="E70" s="204">
        <v>6</v>
      </c>
      <c r="F70" s="205"/>
      <c r="G70" s="206"/>
      <c r="H70" s="207"/>
      <c r="I70" s="208"/>
      <c r="J70" s="205"/>
      <c r="K70" s="206"/>
      <c r="L70" s="207"/>
      <c r="M70" s="208"/>
      <c r="N70" s="205"/>
      <c r="O70" s="206"/>
      <c r="P70" s="209">
        <v>6</v>
      </c>
    </row>
    <row r="71" spans="1:18" ht="13.5" thickBot="1" x14ac:dyDescent="0.25">
      <c r="A71" s="277" t="s">
        <v>142</v>
      </c>
      <c r="B71" s="278"/>
      <c r="C71" s="279"/>
      <c r="D71" s="210">
        <v>12</v>
      </c>
      <c r="E71" s="210">
        <v>12</v>
      </c>
      <c r="F71" s="211"/>
      <c r="G71" s="212"/>
      <c r="H71" s="213"/>
      <c r="I71" s="214"/>
      <c r="J71" s="211"/>
      <c r="K71" s="215"/>
      <c r="L71" s="216"/>
      <c r="M71" s="214">
        <v>1</v>
      </c>
      <c r="N71" s="211">
        <v>1</v>
      </c>
      <c r="O71" s="215"/>
      <c r="P71" s="217">
        <f>SUM(P67:P70)</f>
        <v>10</v>
      </c>
    </row>
    <row r="72" spans="1:18" ht="16.5" thickBot="1" x14ac:dyDescent="0.3">
      <c r="A72" s="280" t="s">
        <v>143</v>
      </c>
      <c r="B72" s="281"/>
      <c r="C72" s="281"/>
      <c r="D72" s="218">
        <f t="shared" ref="D72:P72" si="2">D71+D65+D58+D57+D35+D19</f>
        <v>160</v>
      </c>
      <c r="E72" s="218">
        <f t="shared" si="2"/>
        <v>155</v>
      </c>
      <c r="F72" s="218">
        <f t="shared" si="2"/>
        <v>5</v>
      </c>
      <c r="G72" s="218">
        <f t="shared" si="2"/>
        <v>15</v>
      </c>
      <c r="H72" s="218">
        <f t="shared" si="2"/>
        <v>17</v>
      </c>
      <c r="I72" s="218">
        <f t="shared" si="2"/>
        <v>17</v>
      </c>
      <c r="J72" s="218">
        <f t="shared" si="2"/>
        <v>15</v>
      </c>
      <c r="K72" s="218">
        <f t="shared" si="2"/>
        <v>17</v>
      </c>
      <c r="L72" s="218">
        <f t="shared" si="2"/>
        <v>16</v>
      </c>
      <c r="M72" s="218">
        <f t="shared" si="2"/>
        <v>16</v>
      </c>
      <c r="N72" s="218">
        <f t="shared" si="2"/>
        <v>15</v>
      </c>
      <c r="O72" s="219">
        <f t="shared" si="2"/>
        <v>16</v>
      </c>
      <c r="P72" s="219">
        <f t="shared" si="2"/>
        <v>16</v>
      </c>
      <c r="R72" s="220">
        <f>SUM(G72:P72)</f>
        <v>160</v>
      </c>
    </row>
    <row r="73" spans="1:18" x14ac:dyDescent="0.2">
      <c r="C73" s="36" t="s">
        <v>144</v>
      </c>
      <c r="G73" s="36"/>
      <c r="I73" s="36"/>
      <c r="K73" s="36"/>
      <c r="M73" s="36"/>
      <c r="O73" s="36"/>
    </row>
  </sheetData>
  <mergeCells count="29">
    <mergeCell ref="A19:C19"/>
    <mergeCell ref="A20:P20"/>
    <mergeCell ref="A35:C35"/>
    <mergeCell ref="A6:P6"/>
    <mergeCell ref="H1:P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1:C71"/>
    <mergeCell ref="A72:C72"/>
    <mergeCell ref="A36:P36"/>
    <mergeCell ref="A57:C57"/>
    <mergeCell ref="A59:P59"/>
    <mergeCell ref="A65:C65"/>
    <mergeCell ref="A66:P66"/>
    <mergeCell ref="A58:C58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3"/>
  <sheetViews>
    <sheetView zoomScale="120" zoomScaleNormal="120" workbookViewId="0">
      <selection activeCell="E11" sqref="E11"/>
    </sheetView>
  </sheetViews>
  <sheetFormatPr defaultColWidth="9.140625" defaultRowHeight="12.75" x14ac:dyDescent="0.2"/>
  <cols>
    <col min="1" max="1" width="4.28515625" style="1" customWidth="1"/>
    <col min="2" max="2" width="12.28515625" style="1" customWidth="1"/>
    <col min="3" max="3" width="38.28515625" style="1" customWidth="1"/>
    <col min="4" max="4" width="6.140625" style="1" customWidth="1"/>
    <col min="5" max="5" width="4.7109375" style="1" customWidth="1"/>
    <col min="6" max="7" width="4.42578125" style="1" customWidth="1"/>
    <col min="8" max="8" width="4.5703125" style="1" customWidth="1"/>
    <col min="9" max="9" width="4.7109375" style="1" customWidth="1"/>
    <col min="10" max="11" width="4.42578125" style="1" customWidth="1"/>
    <col min="12" max="12" width="4.28515625" style="1" customWidth="1"/>
    <col min="13" max="13" width="4.42578125" style="1" customWidth="1"/>
    <col min="14" max="14" width="4.7109375" style="1" customWidth="1"/>
    <col min="15" max="15" width="4.5703125" style="1" customWidth="1"/>
    <col min="16" max="16" width="3.85546875" style="1" customWidth="1"/>
    <col min="17" max="17" width="9.140625" style="1"/>
    <col min="18" max="18" width="9.140625" style="2"/>
    <col min="19" max="16384" width="9.140625" style="1"/>
  </cols>
  <sheetData>
    <row r="1" spans="1:18" x14ac:dyDescent="0.2">
      <c r="H1" s="316" t="s">
        <v>0</v>
      </c>
      <c r="I1" s="316"/>
      <c r="J1" s="316"/>
      <c r="K1" s="316"/>
      <c r="L1" s="316"/>
      <c r="M1" s="316"/>
      <c r="N1" s="316"/>
      <c r="O1" s="316"/>
      <c r="P1" s="316"/>
    </row>
    <row r="2" spans="1:18" ht="12.75" customHeight="1" x14ac:dyDescent="0.2">
      <c r="H2" s="316" t="s">
        <v>1</v>
      </c>
      <c r="I2" s="316"/>
      <c r="J2" s="316"/>
      <c r="K2" s="316"/>
      <c r="L2" s="316"/>
      <c r="M2" s="316"/>
      <c r="N2" s="316"/>
      <c r="O2" s="316"/>
      <c r="P2" s="316"/>
    </row>
    <row r="3" spans="1:18" ht="12.75" customHeight="1" x14ac:dyDescent="0.2">
      <c r="H3" s="316" t="s">
        <v>2</v>
      </c>
      <c r="I3" s="316"/>
      <c r="J3" s="316"/>
      <c r="K3" s="316"/>
      <c r="L3" s="316"/>
      <c r="M3" s="316"/>
      <c r="N3" s="316"/>
      <c r="O3" s="316"/>
      <c r="P3" s="316"/>
    </row>
    <row r="4" spans="1:18" x14ac:dyDescent="0.2">
      <c r="H4" s="316" t="s">
        <v>3</v>
      </c>
      <c r="I4" s="316"/>
      <c r="J4" s="316"/>
      <c r="K4" s="316"/>
      <c r="L4" s="316"/>
      <c r="M4" s="316"/>
      <c r="N4" s="316"/>
      <c r="O4" s="316"/>
      <c r="P4" s="316"/>
    </row>
    <row r="5" spans="1:18" ht="33" customHeight="1" x14ac:dyDescent="0.25">
      <c r="A5" s="317" t="s">
        <v>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18" ht="13.5" customHeight="1" x14ac:dyDescent="0.2">
      <c r="A6" s="315" t="s">
        <v>5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</row>
    <row r="7" spans="1:18" x14ac:dyDescent="0.2">
      <c r="A7" s="321" t="s">
        <v>6</v>
      </c>
      <c r="B7" s="322" t="s">
        <v>7</v>
      </c>
      <c r="C7" s="322" t="s">
        <v>8</v>
      </c>
      <c r="D7" s="323" t="s">
        <v>9</v>
      </c>
      <c r="E7" s="326" t="s">
        <v>10</v>
      </c>
      <c r="F7" s="327"/>
      <c r="G7" s="299" t="s">
        <v>11</v>
      </c>
      <c r="H7" s="300"/>
      <c r="I7" s="330" t="s">
        <v>12</v>
      </c>
      <c r="J7" s="331"/>
      <c r="K7" s="299" t="s">
        <v>13</v>
      </c>
      <c r="L7" s="300"/>
      <c r="M7" s="297" t="s">
        <v>14</v>
      </c>
      <c r="N7" s="298"/>
      <c r="O7" s="301" t="s">
        <v>15</v>
      </c>
      <c r="P7" s="302"/>
    </row>
    <row r="8" spans="1:18" ht="27" customHeight="1" thickBot="1" x14ac:dyDescent="0.25">
      <c r="A8" s="321"/>
      <c r="B8" s="322"/>
      <c r="C8" s="322"/>
      <c r="D8" s="324"/>
      <c r="E8" s="3" t="s">
        <v>16</v>
      </c>
      <c r="F8" s="4" t="s">
        <v>17</v>
      </c>
      <c r="G8" s="9" t="s">
        <v>18</v>
      </c>
      <c r="H8" s="10" t="s">
        <v>19</v>
      </c>
      <c r="I8" s="221" t="s">
        <v>20</v>
      </c>
      <c r="J8" s="222" t="s">
        <v>21</v>
      </c>
      <c r="K8" s="9" t="s">
        <v>22</v>
      </c>
      <c r="L8" s="10" t="s">
        <v>23</v>
      </c>
      <c r="M8" s="7" t="s">
        <v>24</v>
      </c>
      <c r="N8" s="8" t="s">
        <v>25</v>
      </c>
      <c r="O8" s="11" t="s">
        <v>26</v>
      </c>
      <c r="P8" s="12" t="s">
        <v>27</v>
      </c>
    </row>
    <row r="9" spans="1:18" ht="12.75" customHeight="1" x14ac:dyDescent="0.2">
      <c r="A9" s="321"/>
      <c r="B9" s="322"/>
      <c r="C9" s="322"/>
      <c r="D9" s="325"/>
      <c r="E9" s="303" t="s">
        <v>28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5"/>
    </row>
    <row r="10" spans="1:18" ht="15.75" x14ac:dyDescent="0.25">
      <c r="A10" s="318" t="s">
        <v>29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20"/>
    </row>
    <row r="11" spans="1:18" x14ac:dyDescent="0.2">
      <c r="A11" s="13">
        <v>1</v>
      </c>
      <c r="B11" s="14" t="s">
        <v>30</v>
      </c>
      <c r="C11" s="15" t="s">
        <v>31</v>
      </c>
      <c r="D11" s="16" t="s">
        <v>32</v>
      </c>
      <c r="E11" s="16">
        <v>3</v>
      </c>
      <c r="F11" s="17"/>
      <c r="G11" s="18">
        <v>3</v>
      </c>
      <c r="H11" s="19"/>
      <c r="I11" s="20"/>
      <c r="J11" s="17"/>
      <c r="K11" s="18"/>
      <c r="L11" s="21"/>
      <c r="M11" s="22"/>
      <c r="N11" s="23"/>
      <c r="O11" s="24"/>
      <c r="P11" s="25"/>
    </row>
    <row r="12" spans="1:18" x14ac:dyDescent="0.2">
      <c r="A12" s="13">
        <v>2</v>
      </c>
      <c r="B12" s="26" t="s">
        <v>33</v>
      </c>
      <c r="C12" s="27" t="s">
        <v>34</v>
      </c>
      <c r="D12" s="16" t="s">
        <v>32</v>
      </c>
      <c r="E12" s="16">
        <v>2</v>
      </c>
      <c r="F12" s="17"/>
      <c r="G12" s="18">
        <v>2</v>
      </c>
      <c r="H12" s="19"/>
      <c r="I12" s="20"/>
      <c r="J12" s="17"/>
      <c r="K12" s="18"/>
      <c r="L12" s="21"/>
      <c r="M12" s="22"/>
      <c r="N12" s="23"/>
      <c r="O12" s="24"/>
      <c r="P12" s="25"/>
    </row>
    <row r="13" spans="1:18" ht="12.75" customHeight="1" x14ac:dyDescent="0.2">
      <c r="A13" s="28">
        <v>3</v>
      </c>
      <c r="B13" s="29" t="s">
        <v>35</v>
      </c>
      <c r="C13" s="30" t="s">
        <v>36</v>
      </c>
      <c r="D13" s="31" t="s">
        <v>37</v>
      </c>
      <c r="E13" s="31">
        <v>2</v>
      </c>
      <c r="F13" s="32"/>
      <c r="G13" s="33"/>
      <c r="H13" s="34">
        <v>2</v>
      </c>
      <c r="I13" s="20"/>
      <c r="J13" s="17"/>
      <c r="K13" s="18"/>
      <c r="L13" s="21"/>
      <c r="M13" s="22"/>
      <c r="N13" s="23"/>
      <c r="O13" s="24"/>
      <c r="P13" s="25"/>
      <c r="R13" s="35"/>
    </row>
    <row r="14" spans="1:18" x14ac:dyDescent="0.2">
      <c r="A14" s="13">
        <v>4</v>
      </c>
      <c r="B14" s="29" t="s">
        <v>38</v>
      </c>
      <c r="C14" s="30" t="s">
        <v>39</v>
      </c>
      <c r="D14" s="31" t="s">
        <v>40</v>
      </c>
      <c r="E14" s="31">
        <v>2</v>
      </c>
      <c r="F14" s="32"/>
      <c r="G14" s="33"/>
      <c r="H14" s="34">
        <v>2</v>
      </c>
      <c r="I14" s="20"/>
      <c r="J14" s="36"/>
      <c r="K14" s="18"/>
      <c r="L14" s="21"/>
      <c r="M14" s="22"/>
      <c r="N14" s="23"/>
      <c r="O14" s="24"/>
      <c r="P14" s="25"/>
    </row>
    <row r="15" spans="1:18" x14ac:dyDescent="0.2">
      <c r="A15" s="13">
        <v>5</v>
      </c>
      <c r="B15" s="26" t="s">
        <v>41</v>
      </c>
      <c r="C15" s="27" t="s">
        <v>42</v>
      </c>
      <c r="D15" s="16" t="s">
        <v>32</v>
      </c>
      <c r="E15" s="16">
        <v>2</v>
      </c>
      <c r="F15" s="17"/>
      <c r="G15" s="18"/>
      <c r="H15" s="19"/>
      <c r="I15" s="20">
        <v>2</v>
      </c>
      <c r="J15" s="17"/>
      <c r="K15" s="18"/>
      <c r="L15" s="21"/>
      <c r="M15" s="22"/>
      <c r="N15" s="23"/>
      <c r="O15" s="24"/>
      <c r="P15" s="25"/>
    </row>
    <row r="16" spans="1:18" x14ac:dyDescent="0.2">
      <c r="A16" s="13">
        <v>6</v>
      </c>
      <c r="B16" s="15" t="s">
        <v>43</v>
      </c>
      <c r="C16" s="15" t="s">
        <v>44</v>
      </c>
      <c r="D16" s="16" t="s">
        <v>37</v>
      </c>
      <c r="E16" s="16">
        <v>2</v>
      </c>
      <c r="F16" s="17"/>
      <c r="G16" s="18"/>
      <c r="H16" s="19"/>
      <c r="I16" s="20">
        <v>2</v>
      </c>
      <c r="J16" s="17"/>
      <c r="K16" s="18"/>
      <c r="L16" s="21"/>
      <c r="M16" s="22"/>
      <c r="N16" s="23"/>
      <c r="O16" s="24"/>
      <c r="P16" s="25"/>
    </row>
    <row r="17" spans="1:18" ht="11.25" customHeight="1" x14ac:dyDescent="0.2">
      <c r="A17" s="28">
        <v>7</v>
      </c>
      <c r="B17" s="15" t="s">
        <v>45</v>
      </c>
      <c r="C17" s="15" t="s">
        <v>46</v>
      </c>
      <c r="D17" s="16" t="s">
        <v>32</v>
      </c>
      <c r="E17" s="16">
        <v>3</v>
      </c>
      <c r="F17" s="17"/>
      <c r="G17" s="18"/>
      <c r="H17" s="19"/>
      <c r="I17" s="20"/>
      <c r="J17" s="17">
        <v>3</v>
      </c>
      <c r="K17" s="18"/>
      <c r="L17" s="21"/>
      <c r="M17" s="22"/>
      <c r="N17" s="23"/>
      <c r="O17" s="24"/>
      <c r="P17" s="25"/>
      <c r="Q17" s="2"/>
    </row>
    <row r="18" spans="1:18" x14ac:dyDescent="0.2">
      <c r="A18" s="13">
        <v>8</v>
      </c>
      <c r="B18" s="37" t="s">
        <v>47</v>
      </c>
      <c r="C18" s="38" t="s">
        <v>48</v>
      </c>
      <c r="D18" s="16" t="s">
        <v>32</v>
      </c>
      <c r="E18" s="16">
        <v>4</v>
      </c>
      <c r="F18" s="17"/>
      <c r="G18" s="18"/>
      <c r="H18" s="19"/>
      <c r="I18" s="20"/>
      <c r="J18" s="17"/>
      <c r="K18" s="18">
        <v>4</v>
      </c>
      <c r="L18" s="21"/>
      <c r="M18" s="22"/>
      <c r="N18" s="23"/>
      <c r="O18" s="24"/>
      <c r="P18" s="25"/>
    </row>
    <row r="19" spans="1:18" ht="15" thickBot="1" x14ac:dyDescent="0.25">
      <c r="A19" s="306" t="s">
        <v>49</v>
      </c>
      <c r="B19" s="307"/>
      <c r="C19" s="308"/>
      <c r="D19" s="39">
        <f>SUM(G19:P19)</f>
        <v>20</v>
      </c>
      <c r="E19" s="39">
        <f>SUM(E11:E18)</f>
        <v>20</v>
      </c>
      <c r="F19" s="40"/>
      <c r="G19" s="41">
        <f>SUM(G11:G18)</f>
        <v>5</v>
      </c>
      <c r="H19" s="42">
        <f>SUM(H11:H18)</f>
        <v>4</v>
      </c>
      <c r="I19" s="43">
        <f>SUM(I11:I18)</f>
        <v>4</v>
      </c>
      <c r="J19" s="40">
        <f>SUM(J11:J18)</f>
        <v>3</v>
      </c>
      <c r="K19" s="41">
        <f>SUM(K11:K18)</f>
        <v>4</v>
      </c>
      <c r="L19" s="44"/>
      <c r="M19" s="45"/>
      <c r="N19" s="46"/>
      <c r="O19" s="47"/>
      <c r="P19" s="48"/>
    </row>
    <row r="20" spans="1:18" ht="15.75" x14ac:dyDescent="0.25">
      <c r="A20" s="309" t="s">
        <v>50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1"/>
    </row>
    <row r="21" spans="1:18" x14ac:dyDescent="0.2">
      <c r="A21" s="49">
        <v>9</v>
      </c>
      <c r="B21" s="50" t="s">
        <v>51</v>
      </c>
      <c r="C21" s="51" t="s">
        <v>52</v>
      </c>
      <c r="D21" s="52" t="s">
        <v>32</v>
      </c>
      <c r="E21" s="52">
        <v>3</v>
      </c>
      <c r="F21" s="53"/>
      <c r="G21" s="54">
        <v>3</v>
      </c>
      <c r="H21" s="55"/>
      <c r="I21" s="56"/>
      <c r="J21" s="53"/>
      <c r="K21" s="54"/>
      <c r="L21" s="55"/>
      <c r="M21" s="57"/>
      <c r="N21" s="58"/>
      <c r="O21" s="59"/>
      <c r="P21" s="60"/>
    </row>
    <row r="22" spans="1:18" x14ac:dyDescent="0.2">
      <c r="A22" s="13">
        <v>10</v>
      </c>
      <c r="B22" s="26" t="s">
        <v>53</v>
      </c>
      <c r="C22" s="27" t="s">
        <v>54</v>
      </c>
      <c r="D22" s="16" t="s">
        <v>37</v>
      </c>
      <c r="E22" s="16">
        <v>2</v>
      </c>
      <c r="F22" s="17"/>
      <c r="G22" s="18">
        <v>2</v>
      </c>
      <c r="H22" s="55"/>
      <c r="I22" s="56"/>
      <c r="J22" s="53"/>
      <c r="K22" s="54"/>
      <c r="L22" s="55"/>
      <c r="M22" s="61"/>
      <c r="N22" s="62"/>
      <c r="O22" s="63"/>
      <c r="P22" s="64"/>
    </row>
    <row r="23" spans="1:18" x14ac:dyDescent="0.2">
      <c r="A23" s="65">
        <v>11</v>
      </c>
      <c r="B23" s="26" t="s">
        <v>55</v>
      </c>
      <c r="C23" s="27" t="s">
        <v>56</v>
      </c>
      <c r="D23" s="16" t="s">
        <v>32</v>
      </c>
      <c r="E23" s="16">
        <v>4</v>
      </c>
      <c r="F23" s="17"/>
      <c r="G23" s="18">
        <v>4</v>
      </c>
      <c r="H23" s="55"/>
      <c r="I23" s="56"/>
      <c r="J23" s="53"/>
      <c r="K23" s="54"/>
      <c r="L23" s="55"/>
      <c r="M23" s="66"/>
      <c r="N23" s="67"/>
      <c r="O23" s="63"/>
      <c r="P23" s="64"/>
    </row>
    <row r="24" spans="1:18" x14ac:dyDescent="0.2">
      <c r="A24" s="13">
        <v>12</v>
      </c>
      <c r="B24" s="26" t="s">
        <v>57</v>
      </c>
      <c r="C24" s="27" t="s">
        <v>58</v>
      </c>
      <c r="D24" s="68" t="s">
        <v>32</v>
      </c>
      <c r="E24" s="68">
        <v>4</v>
      </c>
      <c r="F24" s="69"/>
      <c r="G24" s="18"/>
      <c r="H24" s="19">
        <v>4</v>
      </c>
      <c r="I24" s="56"/>
      <c r="J24" s="53"/>
      <c r="K24" s="54"/>
      <c r="L24" s="55"/>
      <c r="M24" s="61"/>
      <c r="N24" s="62"/>
      <c r="O24" s="63"/>
      <c r="P24" s="64"/>
    </row>
    <row r="25" spans="1:18" x14ac:dyDescent="0.2">
      <c r="A25" s="13">
        <v>13</v>
      </c>
      <c r="B25" s="70" t="s">
        <v>59</v>
      </c>
      <c r="C25" s="27" t="s">
        <v>60</v>
      </c>
      <c r="D25" s="16" t="s">
        <v>37</v>
      </c>
      <c r="E25" s="16">
        <v>2</v>
      </c>
      <c r="F25" s="17"/>
      <c r="G25" s="18"/>
      <c r="H25" s="19">
        <v>2</v>
      </c>
      <c r="I25" s="56"/>
      <c r="J25" s="53"/>
      <c r="K25" s="54"/>
      <c r="L25" s="55"/>
      <c r="M25" s="61"/>
      <c r="N25" s="62"/>
      <c r="O25" s="63"/>
      <c r="P25" s="64"/>
    </row>
    <row r="26" spans="1:18" x14ac:dyDescent="0.2">
      <c r="A26" s="13">
        <v>14</v>
      </c>
      <c r="B26" s="26" t="s">
        <v>61</v>
      </c>
      <c r="C26" s="27" t="s">
        <v>62</v>
      </c>
      <c r="D26" s="16" t="s">
        <v>32</v>
      </c>
      <c r="E26" s="16">
        <v>2</v>
      </c>
      <c r="F26" s="17"/>
      <c r="G26" s="18"/>
      <c r="H26" s="19">
        <v>2</v>
      </c>
      <c r="I26" s="56"/>
      <c r="J26" s="53"/>
      <c r="K26" s="54"/>
      <c r="L26" s="55"/>
      <c r="M26" s="61"/>
      <c r="N26" s="62"/>
      <c r="O26" s="63"/>
      <c r="P26" s="64"/>
    </row>
    <row r="27" spans="1:18" x14ac:dyDescent="0.2">
      <c r="A27" s="13">
        <v>15</v>
      </c>
      <c r="B27" s="26" t="s">
        <v>63</v>
      </c>
      <c r="C27" s="27" t="s">
        <v>64</v>
      </c>
      <c r="D27" s="16" t="s">
        <v>32</v>
      </c>
      <c r="E27" s="16">
        <v>4</v>
      </c>
      <c r="F27" s="17"/>
      <c r="G27" s="18"/>
      <c r="H27" s="19"/>
      <c r="I27" s="20">
        <v>4</v>
      </c>
      <c r="J27" s="17"/>
      <c r="K27" s="18"/>
      <c r="L27" s="19"/>
      <c r="M27" s="61"/>
      <c r="N27" s="62"/>
      <c r="O27" s="63"/>
      <c r="P27" s="64"/>
    </row>
    <row r="28" spans="1:18" x14ac:dyDescent="0.2">
      <c r="A28" s="13">
        <v>16</v>
      </c>
      <c r="B28" s="15" t="s">
        <v>65</v>
      </c>
      <c r="C28" s="27" t="s">
        <v>66</v>
      </c>
      <c r="D28" s="16" t="s">
        <v>37</v>
      </c>
      <c r="E28" s="16">
        <v>2</v>
      </c>
      <c r="F28" s="17"/>
      <c r="G28" s="18"/>
      <c r="H28" s="19"/>
      <c r="I28" s="20">
        <v>2</v>
      </c>
      <c r="J28" s="17"/>
      <c r="K28" s="18"/>
      <c r="L28" s="19"/>
      <c r="M28" s="61"/>
      <c r="N28" s="62"/>
      <c r="O28" s="63"/>
      <c r="P28" s="64"/>
    </row>
    <row r="29" spans="1:18" x14ac:dyDescent="0.2">
      <c r="A29" s="13">
        <v>17</v>
      </c>
      <c r="B29" s="14" t="s">
        <v>67</v>
      </c>
      <c r="C29" s="27" t="s">
        <v>68</v>
      </c>
      <c r="D29" s="16" t="s">
        <v>37</v>
      </c>
      <c r="E29" s="16">
        <v>2</v>
      </c>
      <c r="F29" s="17"/>
      <c r="G29" s="18"/>
      <c r="H29" s="19"/>
      <c r="I29" s="20">
        <v>2</v>
      </c>
      <c r="J29" s="17"/>
      <c r="K29" s="18"/>
      <c r="L29" s="19"/>
      <c r="M29" s="61"/>
      <c r="N29" s="62"/>
      <c r="O29" s="63"/>
      <c r="P29" s="64"/>
    </row>
    <row r="30" spans="1:18" ht="13.5" customHeight="1" x14ac:dyDescent="0.2">
      <c r="A30" s="28">
        <v>18</v>
      </c>
      <c r="B30" s="70" t="s">
        <v>69</v>
      </c>
      <c r="C30" s="71" t="s">
        <v>70</v>
      </c>
      <c r="D30" s="16" t="s">
        <v>32</v>
      </c>
      <c r="E30" s="16">
        <v>2</v>
      </c>
      <c r="F30" s="17"/>
      <c r="G30" s="18"/>
      <c r="H30" s="19"/>
      <c r="I30" s="20">
        <v>2</v>
      </c>
      <c r="J30" s="17"/>
      <c r="K30" s="18"/>
      <c r="L30" s="19"/>
      <c r="M30" s="72"/>
      <c r="N30" s="73"/>
      <c r="O30" s="74"/>
      <c r="P30" s="75"/>
    </row>
    <row r="31" spans="1:18" s="137" customFormat="1" x14ac:dyDescent="0.2">
      <c r="A31" s="264">
        <v>19</v>
      </c>
      <c r="B31" s="26" t="s">
        <v>155</v>
      </c>
      <c r="C31" s="27" t="s">
        <v>153</v>
      </c>
      <c r="D31" s="16" t="s">
        <v>32</v>
      </c>
      <c r="E31" s="16">
        <v>3</v>
      </c>
      <c r="F31" s="17"/>
      <c r="G31" s="18"/>
      <c r="H31" s="19"/>
      <c r="I31" s="20"/>
      <c r="J31" s="17">
        <v>3</v>
      </c>
      <c r="K31" s="18"/>
      <c r="L31" s="19"/>
      <c r="M31" s="265"/>
      <c r="N31" s="266"/>
      <c r="O31" s="267"/>
      <c r="P31" s="268"/>
      <c r="R31" s="70"/>
    </row>
    <row r="32" spans="1:18" s="137" customFormat="1" x14ac:dyDescent="0.2">
      <c r="A32" s="261">
        <v>20</v>
      </c>
      <c r="B32" s="29" t="s">
        <v>71</v>
      </c>
      <c r="C32" s="30" t="s">
        <v>72</v>
      </c>
      <c r="D32" s="31" t="s">
        <v>73</v>
      </c>
      <c r="E32" s="31"/>
      <c r="F32" s="32">
        <v>1</v>
      </c>
      <c r="G32" s="33"/>
      <c r="H32" s="34"/>
      <c r="I32" s="81"/>
      <c r="J32" s="32">
        <v>1</v>
      </c>
      <c r="K32" s="33"/>
      <c r="L32" s="34"/>
      <c r="M32" s="269"/>
      <c r="N32" s="270"/>
      <c r="O32" s="271"/>
      <c r="P32" s="272"/>
      <c r="R32" s="70"/>
    </row>
    <row r="33" spans="1:19" s="137" customFormat="1" x14ac:dyDescent="0.2">
      <c r="A33" s="261">
        <v>21</v>
      </c>
      <c r="B33" s="29" t="s">
        <v>74</v>
      </c>
      <c r="C33" s="86" t="s">
        <v>75</v>
      </c>
      <c r="D33" s="31" t="s">
        <v>32</v>
      </c>
      <c r="E33" s="31">
        <v>3</v>
      </c>
      <c r="F33" s="32"/>
      <c r="G33" s="33"/>
      <c r="H33" s="34"/>
      <c r="I33" s="81"/>
      <c r="J33" s="32"/>
      <c r="K33" s="33">
        <v>3</v>
      </c>
      <c r="L33" s="34"/>
      <c r="M33" s="269"/>
      <c r="N33" s="270"/>
      <c r="O33" s="271"/>
      <c r="P33" s="272"/>
      <c r="R33" s="70"/>
    </row>
    <row r="34" spans="1:19" s="70" customFormat="1" x14ac:dyDescent="0.2">
      <c r="A34" s="273">
        <v>22</v>
      </c>
      <c r="B34" s="15" t="s">
        <v>76</v>
      </c>
      <c r="C34" s="15" t="s">
        <v>77</v>
      </c>
      <c r="D34" s="16" t="s">
        <v>32</v>
      </c>
      <c r="E34" s="16">
        <f>L34</f>
        <v>3</v>
      </c>
      <c r="F34" s="17"/>
      <c r="G34" s="18"/>
      <c r="H34" s="19"/>
      <c r="I34" s="20"/>
      <c r="J34" s="17"/>
      <c r="K34" s="18"/>
      <c r="L34" s="19">
        <f>2+1</f>
        <v>3</v>
      </c>
      <c r="M34" s="274"/>
      <c r="N34" s="266"/>
      <c r="O34" s="275"/>
      <c r="P34" s="276"/>
      <c r="Q34" s="137"/>
      <c r="R34" s="138"/>
      <c r="S34" s="138"/>
    </row>
    <row r="35" spans="1:19" ht="13.5" thickBot="1" x14ac:dyDescent="0.25">
      <c r="A35" s="312" t="s">
        <v>78</v>
      </c>
      <c r="B35" s="313"/>
      <c r="C35" s="314"/>
      <c r="D35" s="89">
        <f>SUM(G35:P35)</f>
        <v>37</v>
      </c>
      <c r="E35" s="89">
        <f>SUM(E21:E34)</f>
        <v>36</v>
      </c>
      <c r="F35" s="90">
        <v>1</v>
      </c>
      <c r="G35" s="91">
        <f t="shared" ref="G35:L35" si="0">SUM(G21:G34)</f>
        <v>9</v>
      </c>
      <c r="H35" s="92">
        <f t="shared" si="0"/>
        <v>8</v>
      </c>
      <c r="I35" s="93">
        <f t="shared" si="0"/>
        <v>10</v>
      </c>
      <c r="J35" s="90">
        <f t="shared" si="0"/>
        <v>4</v>
      </c>
      <c r="K35" s="91">
        <f t="shared" si="0"/>
        <v>3</v>
      </c>
      <c r="L35" s="91">
        <f t="shared" si="0"/>
        <v>3</v>
      </c>
      <c r="M35" s="94"/>
      <c r="N35" s="95"/>
      <c r="O35" s="96"/>
      <c r="P35" s="97"/>
    </row>
    <row r="36" spans="1:19" ht="15.75" x14ac:dyDescent="0.25">
      <c r="A36" s="282" t="s">
        <v>79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4"/>
    </row>
    <row r="37" spans="1:19" ht="15" x14ac:dyDescent="0.2">
      <c r="A37" s="80">
        <v>23</v>
      </c>
      <c r="B37" s="98" t="s">
        <v>80</v>
      </c>
      <c r="C37" s="99" t="s">
        <v>81</v>
      </c>
      <c r="D37" s="100" t="s">
        <v>32</v>
      </c>
      <c r="E37" s="100">
        <v>3</v>
      </c>
      <c r="F37" s="101"/>
      <c r="G37" s="102"/>
      <c r="H37" s="103">
        <v>3</v>
      </c>
      <c r="I37" s="104"/>
      <c r="J37" s="101"/>
      <c r="K37" s="105"/>
      <c r="L37" s="103"/>
      <c r="M37" s="106"/>
      <c r="N37" s="101"/>
      <c r="O37" s="107"/>
      <c r="P37" s="108"/>
    </row>
    <row r="38" spans="1:19" ht="12.75" customHeight="1" x14ac:dyDescent="0.2">
      <c r="A38" s="80">
        <v>24</v>
      </c>
      <c r="B38" s="109" t="s">
        <v>82</v>
      </c>
      <c r="C38" s="110" t="s">
        <v>83</v>
      </c>
      <c r="D38" s="100" t="s">
        <v>32</v>
      </c>
      <c r="E38" s="100">
        <v>3</v>
      </c>
      <c r="F38" s="101"/>
      <c r="G38" s="105"/>
      <c r="H38" s="103"/>
      <c r="I38" s="106">
        <v>3</v>
      </c>
      <c r="J38" s="111"/>
      <c r="K38" s="105"/>
      <c r="L38" s="103"/>
      <c r="M38" s="112"/>
      <c r="N38" s="101"/>
      <c r="O38" s="107"/>
      <c r="P38" s="108"/>
    </row>
    <row r="39" spans="1:19" ht="12.75" customHeight="1" x14ac:dyDescent="0.2">
      <c r="A39" s="113">
        <v>25</v>
      </c>
      <c r="B39" s="114" t="s">
        <v>84</v>
      </c>
      <c r="C39" s="115" t="s">
        <v>85</v>
      </c>
      <c r="D39" s="31" t="s">
        <v>32</v>
      </c>
      <c r="E39" s="31">
        <v>4</v>
      </c>
      <c r="F39" s="32"/>
      <c r="G39" s="116"/>
      <c r="H39" s="117"/>
      <c r="I39" s="118"/>
      <c r="J39" s="32">
        <v>4</v>
      </c>
      <c r="K39" s="119"/>
      <c r="L39" s="117"/>
      <c r="M39" s="120"/>
      <c r="N39" s="121"/>
      <c r="O39" s="122"/>
      <c r="P39" s="123"/>
    </row>
    <row r="40" spans="1:19" x14ac:dyDescent="0.2">
      <c r="A40" s="113">
        <v>26</v>
      </c>
      <c r="B40" s="114" t="s">
        <v>86</v>
      </c>
      <c r="C40" s="124" t="s">
        <v>87</v>
      </c>
      <c r="D40" s="125" t="s">
        <v>32</v>
      </c>
      <c r="E40" s="125">
        <v>3</v>
      </c>
      <c r="F40" s="121"/>
      <c r="G40" s="116"/>
      <c r="H40" s="117"/>
      <c r="I40" s="118"/>
      <c r="J40" s="121"/>
      <c r="K40" s="116">
        <v>3</v>
      </c>
      <c r="L40" s="117"/>
      <c r="M40" s="126"/>
      <c r="N40" s="121"/>
      <c r="O40" s="122"/>
      <c r="P40" s="123"/>
    </row>
    <row r="41" spans="1:19" x14ac:dyDescent="0.2">
      <c r="A41" s="113">
        <v>27</v>
      </c>
      <c r="B41" s="114" t="s">
        <v>88</v>
      </c>
      <c r="C41" s="115" t="s">
        <v>89</v>
      </c>
      <c r="D41" s="31" t="s">
        <v>32</v>
      </c>
      <c r="E41" s="31">
        <v>3</v>
      </c>
      <c r="F41" s="121"/>
      <c r="G41" s="116"/>
      <c r="H41" s="117"/>
      <c r="I41" s="118"/>
      <c r="J41" s="121"/>
      <c r="K41" s="33">
        <v>3</v>
      </c>
      <c r="L41" s="127"/>
      <c r="M41" s="126"/>
      <c r="N41" s="128"/>
      <c r="O41" s="119"/>
      <c r="P41" s="129"/>
      <c r="R41" s="35"/>
      <c r="S41" s="130"/>
    </row>
    <row r="42" spans="1:19" x14ac:dyDescent="0.2">
      <c r="A42" s="113">
        <v>28</v>
      </c>
      <c r="B42" s="114" t="s">
        <v>90</v>
      </c>
      <c r="C42" s="115" t="s">
        <v>91</v>
      </c>
      <c r="D42" s="31" t="s">
        <v>37</v>
      </c>
      <c r="E42" s="31">
        <v>2</v>
      </c>
      <c r="F42" s="121"/>
      <c r="G42" s="116"/>
      <c r="H42" s="117"/>
      <c r="I42" s="118"/>
      <c r="J42" s="121"/>
      <c r="K42" s="33">
        <v>2</v>
      </c>
      <c r="L42" s="127"/>
      <c r="M42" s="126"/>
      <c r="N42" s="128"/>
      <c r="O42" s="119"/>
      <c r="P42" s="129"/>
      <c r="R42" s="35"/>
      <c r="S42" s="130"/>
    </row>
    <row r="43" spans="1:19" x14ac:dyDescent="0.2">
      <c r="A43" s="113">
        <v>29</v>
      </c>
      <c r="B43" s="114" t="s">
        <v>92</v>
      </c>
      <c r="C43" s="115" t="s">
        <v>89</v>
      </c>
      <c r="D43" s="31" t="s">
        <v>73</v>
      </c>
      <c r="E43" s="31"/>
      <c r="F43" s="121">
        <v>1</v>
      </c>
      <c r="G43" s="116"/>
      <c r="H43" s="117"/>
      <c r="I43" s="118"/>
      <c r="J43" s="121"/>
      <c r="K43" s="119"/>
      <c r="L43" s="117">
        <v>1</v>
      </c>
      <c r="M43" s="126"/>
      <c r="N43" s="128"/>
      <c r="O43" s="119"/>
      <c r="P43" s="129"/>
      <c r="R43" s="35"/>
      <c r="S43" s="130"/>
    </row>
    <row r="44" spans="1:19" x14ac:dyDescent="0.2">
      <c r="A44" s="113">
        <v>30</v>
      </c>
      <c r="B44" s="114" t="s">
        <v>93</v>
      </c>
      <c r="C44" s="131" t="s">
        <v>94</v>
      </c>
      <c r="D44" s="31" t="s">
        <v>32</v>
      </c>
      <c r="E44" s="31">
        <v>3</v>
      </c>
      <c r="F44" s="32"/>
      <c r="G44" s="116"/>
      <c r="H44" s="117"/>
      <c r="I44" s="118"/>
      <c r="J44" s="121"/>
      <c r="K44" s="119"/>
      <c r="L44" s="117">
        <v>3</v>
      </c>
      <c r="M44" s="126"/>
      <c r="N44" s="128"/>
      <c r="O44" s="119"/>
      <c r="P44" s="129"/>
      <c r="R44" s="35"/>
      <c r="S44" s="130"/>
    </row>
    <row r="45" spans="1:19" x14ac:dyDescent="0.2">
      <c r="A45" s="113">
        <v>31</v>
      </c>
      <c r="B45" s="114" t="s">
        <v>95</v>
      </c>
      <c r="C45" s="132" t="s">
        <v>96</v>
      </c>
      <c r="D45" s="125" t="s">
        <v>32</v>
      </c>
      <c r="E45" s="125">
        <v>5</v>
      </c>
      <c r="F45" s="121"/>
      <c r="G45" s="116"/>
      <c r="H45" s="117"/>
      <c r="I45" s="118"/>
      <c r="J45" s="120"/>
      <c r="K45" s="116"/>
      <c r="L45" s="117">
        <v>5</v>
      </c>
      <c r="M45" s="118"/>
      <c r="N45" s="128"/>
      <c r="O45" s="119"/>
      <c r="P45" s="129"/>
      <c r="R45" s="35"/>
      <c r="S45" s="130"/>
    </row>
    <row r="46" spans="1:19" x14ac:dyDescent="0.2">
      <c r="A46" s="113">
        <v>32</v>
      </c>
      <c r="B46" s="114" t="s">
        <v>97</v>
      </c>
      <c r="C46" s="124" t="s">
        <v>98</v>
      </c>
      <c r="D46" s="125" t="s">
        <v>32</v>
      </c>
      <c r="E46" s="125">
        <v>4</v>
      </c>
      <c r="F46" s="121"/>
      <c r="G46" s="116"/>
      <c r="H46" s="117"/>
      <c r="I46" s="118"/>
      <c r="J46" s="121"/>
      <c r="K46" s="116"/>
      <c r="L46" s="117">
        <v>4</v>
      </c>
      <c r="M46" s="118"/>
      <c r="N46" s="121"/>
      <c r="O46" s="122"/>
      <c r="P46" s="123"/>
      <c r="R46" s="35"/>
      <c r="S46" s="130"/>
    </row>
    <row r="47" spans="1:19" x14ac:dyDescent="0.2">
      <c r="A47" s="113">
        <v>33</v>
      </c>
      <c r="B47" s="114" t="s">
        <v>99</v>
      </c>
      <c r="C47" s="115" t="s">
        <v>98</v>
      </c>
      <c r="D47" s="31" t="s">
        <v>73</v>
      </c>
      <c r="E47" s="31"/>
      <c r="F47" s="32">
        <v>1</v>
      </c>
      <c r="G47" s="116"/>
      <c r="H47" s="117"/>
      <c r="I47" s="126"/>
      <c r="J47" s="121"/>
      <c r="K47" s="116"/>
      <c r="L47" s="117"/>
      <c r="M47" s="118">
        <v>1</v>
      </c>
      <c r="N47" s="121"/>
      <c r="O47" s="133"/>
      <c r="P47" s="134"/>
      <c r="R47" s="35"/>
      <c r="S47" s="130"/>
    </row>
    <row r="48" spans="1:19" s="137" customFormat="1" ht="14.25" customHeight="1" x14ac:dyDescent="0.2">
      <c r="A48" s="113">
        <v>34</v>
      </c>
      <c r="B48" s="30" t="s">
        <v>100</v>
      </c>
      <c r="C48" s="132" t="s">
        <v>96</v>
      </c>
      <c r="D48" s="125" t="s">
        <v>101</v>
      </c>
      <c r="E48" s="125"/>
      <c r="F48" s="121">
        <v>2</v>
      </c>
      <c r="G48" s="116"/>
      <c r="H48" s="117"/>
      <c r="I48" s="118"/>
      <c r="J48" s="121"/>
      <c r="K48" s="116"/>
      <c r="L48" s="135"/>
      <c r="M48" s="118">
        <v>2</v>
      </c>
      <c r="N48" s="121"/>
      <c r="O48" s="122"/>
      <c r="P48" s="136"/>
      <c r="R48" s="138"/>
      <c r="S48" s="139"/>
    </row>
    <row r="49" spans="1:19" s="137" customFormat="1" x14ac:dyDescent="0.2">
      <c r="A49" s="113">
        <v>35</v>
      </c>
      <c r="B49" s="114" t="s">
        <v>102</v>
      </c>
      <c r="C49" s="131" t="s">
        <v>103</v>
      </c>
      <c r="D49" s="31" t="s">
        <v>32</v>
      </c>
      <c r="E49" s="31">
        <v>3</v>
      </c>
      <c r="F49" s="32"/>
      <c r="G49" s="116"/>
      <c r="H49" s="117"/>
      <c r="I49" s="118"/>
      <c r="J49" s="121"/>
      <c r="K49" s="119"/>
      <c r="L49" s="117"/>
      <c r="M49" s="118">
        <v>3</v>
      </c>
      <c r="N49" s="121"/>
      <c r="O49" s="122"/>
      <c r="P49" s="123"/>
      <c r="R49" s="138"/>
      <c r="S49" s="139"/>
    </row>
    <row r="50" spans="1:19" s="137" customFormat="1" x14ac:dyDescent="0.2">
      <c r="A50" s="113">
        <v>36</v>
      </c>
      <c r="B50" s="114" t="s">
        <v>104</v>
      </c>
      <c r="C50" s="131" t="s">
        <v>105</v>
      </c>
      <c r="D50" s="31" t="s">
        <v>32</v>
      </c>
      <c r="E50" s="31">
        <v>3</v>
      </c>
      <c r="F50" s="32"/>
      <c r="G50" s="116"/>
      <c r="H50" s="117"/>
      <c r="I50" s="118"/>
      <c r="J50" s="121"/>
      <c r="K50" s="116"/>
      <c r="L50" s="127"/>
      <c r="M50" s="118">
        <v>3</v>
      </c>
      <c r="N50" s="121"/>
      <c r="O50" s="140"/>
      <c r="P50" s="141"/>
      <c r="R50" s="138"/>
      <c r="S50" s="139"/>
    </row>
    <row r="51" spans="1:19" s="137" customFormat="1" x14ac:dyDescent="0.2">
      <c r="A51" s="113">
        <v>37</v>
      </c>
      <c r="B51" s="115" t="s">
        <v>106</v>
      </c>
      <c r="C51" s="131" t="s">
        <v>107</v>
      </c>
      <c r="D51" s="31" t="s">
        <v>32</v>
      </c>
      <c r="E51" s="31">
        <v>3</v>
      </c>
      <c r="F51" s="32"/>
      <c r="G51" s="116"/>
      <c r="H51" s="117"/>
      <c r="I51" s="118"/>
      <c r="J51" s="121"/>
      <c r="K51" s="116"/>
      <c r="L51" s="127"/>
      <c r="M51" s="118">
        <v>3</v>
      </c>
      <c r="N51" s="121"/>
      <c r="O51" s="122"/>
      <c r="P51" s="142"/>
      <c r="R51" s="138"/>
      <c r="S51" s="139"/>
    </row>
    <row r="52" spans="1:19" s="137" customFormat="1" x14ac:dyDescent="0.2">
      <c r="A52" s="113">
        <v>38</v>
      </c>
      <c r="B52" s="138" t="s">
        <v>108</v>
      </c>
      <c r="C52" s="131" t="s">
        <v>109</v>
      </c>
      <c r="D52" s="31" t="s">
        <v>32</v>
      </c>
      <c r="E52" s="31">
        <v>3</v>
      </c>
      <c r="F52" s="32"/>
      <c r="G52" s="116"/>
      <c r="H52" s="117"/>
      <c r="I52" s="118"/>
      <c r="J52" s="121"/>
      <c r="K52" s="116"/>
      <c r="L52" s="117"/>
      <c r="M52" s="118">
        <v>3</v>
      </c>
      <c r="N52" s="121"/>
      <c r="O52" s="116"/>
      <c r="P52" s="142"/>
      <c r="R52" s="138"/>
      <c r="S52" s="139"/>
    </row>
    <row r="53" spans="1:19" s="137" customFormat="1" ht="13.5" customHeight="1" x14ac:dyDescent="0.2">
      <c r="A53" s="113">
        <v>39</v>
      </c>
      <c r="B53" s="114" t="s">
        <v>110</v>
      </c>
      <c r="C53" s="131" t="s">
        <v>111</v>
      </c>
      <c r="D53" s="31" t="s">
        <v>32</v>
      </c>
      <c r="E53" s="31">
        <v>6</v>
      </c>
      <c r="F53" s="32"/>
      <c r="G53" s="116"/>
      <c r="H53" s="117"/>
      <c r="I53" s="118"/>
      <c r="J53" s="121"/>
      <c r="K53" s="119"/>
      <c r="L53" s="117"/>
      <c r="M53" s="118"/>
      <c r="N53" s="121">
        <v>6</v>
      </c>
      <c r="O53" s="122"/>
      <c r="P53" s="123"/>
      <c r="R53" s="138"/>
      <c r="S53" s="139"/>
    </row>
    <row r="54" spans="1:19" s="137" customFormat="1" x14ac:dyDescent="0.2">
      <c r="A54" s="143">
        <v>40</v>
      </c>
      <c r="B54" s="114" t="s">
        <v>112</v>
      </c>
      <c r="C54" s="131" t="s">
        <v>113</v>
      </c>
      <c r="D54" s="31" t="s">
        <v>32</v>
      </c>
      <c r="E54" s="31">
        <v>3</v>
      </c>
      <c r="F54" s="32"/>
      <c r="G54" s="116"/>
      <c r="H54" s="117"/>
      <c r="I54" s="118"/>
      <c r="J54" s="121"/>
      <c r="K54" s="116"/>
      <c r="L54" s="127"/>
      <c r="M54" s="144"/>
      <c r="N54" s="121">
        <v>3</v>
      </c>
      <c r="O54" s="122"/>
      <c r="P54" s="145"/>
      <c r="R54" s="138"/>
      <c r="S54" s="139"/>
    </row>
    <row r="55" spans="1:19" s="137" customFormat="1" x14ac:dyDescent="0.2">
      <c r="A55" s="143">
        <v>41</v>
      </c>
      <c r="B55" s="114" t="s">
        <v>114</v>
      </c>
      <c r="C55" s="131" t="s">
        <v>115</v>
      </c>
      <c r="D55" s="31" t="s">
        <v>32</v>
      </c>
      <c r="E55" s="31">
        <v>3</v>
      </c>
      <c r="F55" s="32"/>
      <c r="G55" s="116"/>
      <c r="H55" s="117"/>
      <c r="I55" s="118"/>
      <c r="J55" s="121"/>
      <c r="K55" s="116"/>
      <c r="L55" s="127"/>
      <c r="M55" s="144"/>
      <c r="N55" s="146"/>
      <c r="O55" s="122"/>
      <c r="P55" s="145">
        <v>3</v>
      </c>
      <c r="R55" s="138"/>
      <c r="S55" s="139"/>
    </row>
    <row r="56" spans="1:19" ht="12.75" customHeight="1" x14ac:dyDescent="0.2">
      <c r="A56" s="113">
        <v>42</v>
      </c>
      <c r="B56" s="147" t="s">
        <v>116</v>
      </c>
      <c r="C56" s="131" t="s">
        <v>117</v>
      </c>
      <c r="D56" s="31" t="s">
        <v>32</v>
      </c>
      <c r="E56" s="31">
        <v>3</v>
      </c>
      <c r="F56" s="32"/>
      <c r="G56" s="116"/>
      <c r="H56" s="117"/>
      <c r="I56" s="118"/>
      <c r="J56" s="121"/>
      <c r="K56" s="116"/>
      <c r="L56" s="148"/>
      <c r="M56" s="118"/>
      <c r="N56" s="149"/>
      <c r="O56" s="122"/>
      <c r="P56" s="150">
        <v>3</v>
      </c>
      <c r="R56" s="35"/>
      <c r="S56" s="130"/>
    </row>
    <row r="57" spans="1:19" ht="13.5" thickBot="1" x14ac:dyDescent="0.25">
      <c r="A57" s="285" t="s">
        <v>118</v>
      </c>
      <c r="B57" s="286"/>
      <c r="C57" s="287"/>
      <c r="D57" s="151">
        <f>SUM(G57:P57)</f>
        <v>61</v>
      </c>
      <c r="E57" s="151">
        <f>SUM(E37:E56)</f>
        <v>57</v>
      </c>
      <c r="F57" s="152">
        <f>SUM(F37:F56)</f>
        <v>4</v>
      </c>
      <c r="G57" s="153"/>
      <c r="H57" s="154">
        <f t="shared" ref="H57:N57" si="1">SUM(H37:H56)</f>
        <v>3</v>
      </c>
      <c r="I57" s="155">
        <f t="shared" si="1"/>
        <v>3</v>
      </c>
      <c r="J57" s="152">
        <f t="shared" si="1"/>
        <v>4</v>
      </c>
      <c r="K57" s="153">
        <f t="shared" si="1"/>
        <v>8</v>
      </c>
      <c r="L57" s="154">
        <f t="shared" si="1"/>
        <v>13</v>
      </c>
      <c r="M57" s="155">
        <f t="shared" si="1"/>
        <v>15</v>
      </c>
      <c r="N57" s="152">
        <f t="shared" si="1"/>
        <v>9</v>
      </c>
      <c r="O57" s="156"/>
      <c r="P57" s="157">
        <f>SUM(P37:P56)</f>
        <v>6</v>
      </c>
      <c r="R57" s="35"/>
      <c r="S57" s="130"/>
    </row>
    <row r="58" spans="1:19" ht="16.5" thickBot="1" x14ac:dyDescent="0.3">
      <c r="A58" s="294" t="s">
        <v>119</v>
      </c>
      <c r="B58" s="295"/>
      <c r="C58" s="296"/>
      <c r="D58" s="158">
        <f>SUM(G58:P58)</f>
        <v>6</v>
      </c>
      <c r="E58" s="158">
        <v>6</v>
      </c>
      <c r="F58" s="159"/>
      <c r="G58" s="160"/>
      <c r="H58" s="161"/>
      <c r="I58" s="162"/>
      <c r="J58" s="163">
        <v>2</v>
      </c>
      <c r="K58" s="164">
        <v>2</v>
      </c>
      <c r="L58" s="165"/>
      <c r="M58" s="166"/>
      <c r="N58" s="167">
        <v>2</v>
      </c>
      <c r="O58" s="168"/>
      <c r="P58" s="169"/>
      <c r="R58" s="35"/>
      <c r="S58" s="130"/>
    </row>
    <row r="59" spans="1:19" ht="15.75" x14ac:dyDescent="0.25">
      <c r="A59" s="288" t="s">
        <v>120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  <c r="R59" s="170"/>
      <c r="S59" s="171"/>
    </row>
    <row r="60" spans="1:19" x14ac:dyDescent="0.2">
      <c r="A60" s="172">
        <v>43</v>
      </c>
      <c r="B60" s="173" t="s">
        <v>121</v>
      </c>
      <c r="C60" s="174" t="s">
        <v>122</v>
      </c>
      <c r="D60" s="175" t="s">
        <v>40</v>
      </c>
      <c r="E60" s="175">
        <v>1</v>
      </c>
      <c r="F60" s="176"/>
      <c r="G60" s="177">
        <v>1</v>
      </c>
      <c r="H60" s="178"/>
      <c r="I60" s="179"/>
      <c r="J60" s="176"/>
      <c r="K60" s="177"/>
      <c r="L60" s="180"/>
      <c r="M60" s="179"/>
      <c r="N60" s="176"/>
      <c r="O60" s="181"/>
      <c r="P60" s="182"/>
      <c r="R60" s="35"/>
      <c r="S60" s="130"/>
    </row>
    <row r="61" spans="1:19" x14ac:dyDescent="0.2">
      <c r="A61" s="113">
        <v>44</v>
      </c>
      <c r="B61" s="30" t="s">
        <v>123</v>
      </c>
      <c r="C61" s="183" t="s">
        <v>124</v>
      </c>
      <c r="D61" s="31" t="s">
        <v>40</v>
      </c>
      <c r="E61" s="31">
        <v>2</v>
      </c>
      <c r="F61" s="32"/>
      <c r="G61" s="33"/>
      <c r="H61" s="34">
        <v>2</v>
      </c>
      <c r="I61" s="81"/>
      <c r="J61" s="32"/>
      <c r="K61" s="33"/>
      <c r="L61" s="34"/>
      <c r="M61" s="81"/>
      <c r="N61" s="32"/>
      <c r="O61" s="140"/>
      <c r="P61" s="141"/>
      <c r="R61" s="35"/>
      <c r="S61" s="130"/>
    </row>
    <row r="62" spans="1:19" s="138" customFormat="1" x14ac:dyDescent="0.2">
      <c r="A62" s="261">
        <v>45</v>
      </c>
      <c r="B62" s="115" t="s">
        <v>154</v>
      </c>
      <c r="C62" s="114" t="s">
        <v>152</v>
      </c>
      <c r="D62" s="81" t="s">
        <v>40</v>
      </c>
      <c r="E62" s="31">
        <f>J62</f>
        <v>2</v>
      </c>
      <c r="F62" s="259"/>
      <c r="G62" s="33"/>
      <c r="H62" s="34"/>
      <c r="I62" s="81"/>
      <c r="J62" s="32">
        <f>3-1</f>
        <v>2</v>
      </c>
      <c r="K62" s="33"/>
      <c r="L62" s="34"/>
      <c r="M62" s="81"/>
      <c r="N62" s="32"/>
      <c r="O62" s="140"/>
      <c r="P62" s="260"/>
      <c r="Q62" s="70" t="s">
        <v>127</v>
      </c>
    </row>
    <row r="63" spans="1:19" x14ac:dyDescent="0.2">
      <c r="A63" s="113">
        <v>46</v>
      </c>
      <c r="B63" s="114" t="s">
        <v>128</v>
      </c>
      <c r="C63" s="124" t="s">
        <v>129</v>
      </c>
      <c r="D63" s="31" t="s">
        <v>40</v>
      </c>
      <c r="E63" s="31">
        <v>3</v>
      </c>
      <c r="F63" s="32"/>
      <c r="G63" s="33"/>
      <c r="H63" s="34"/>
      <c r="I63" s="81"/>
      <c r="J63" s="32"/>
      <c r="K63" s="33"/>
      <c r="L63" s="178"/>
      <c r="M63" s="184"/>
      <c r="N63" s="32">
        <v>3</v>
      </c>
      <c r="O63" s="140"/>
      <c r="P63" s="141"/>
      <c r="R63" s="35"/>
      <c r="S63" s="130"/>
    </row>
    <row r="64" spans="1:19" s="137" customFormat="1" x14ac:dyDescent="0.2">
      <c r="A64" s="261">
        <v>47</v>
      </c>
      <c r="B64" s="262" t="s">
        <v>130</v>
      </c>
      <c r="C64" s="114" t="s">
        <v>131</v>
      </c>
      <c r="D64" s="31" t="s">
        <v>37</v>
      </c>
      <c r="E64" s="31">
        <f>O64</f>
        <v>16</v>
      </c>
      <c r="F64" s="32"/>
      <c r="G64" s="33"/>
      <c r="H64" s="34"/>
      <c r="I64" s="81"/>
      <c r="J64" s="32"/>
      <c r="K64" s="33"/>
      <c r="L64" s="34"/>
      <c r="M64" s="184"/>
      <c r="N64" s="263"/>
      <c r="O64" s="33">
        <v>16</v>
      </c>
      <c r="P64" s="141"/>
      <c r="R64" s="138"/>
      <c r="S64" s="139"/>
    </row>
    <row r="65" spans="1:18" ht="13.5" thickBot="1" x14ac:dyDescent="0.25">
      <c r="A65" s="277" t="s">
        <v>132</v>
      </c>
      <c r="B65" s="278"/>
      <c r="C65" s="279"/>
      <c r="D65" s="186">
        <f>SUM(G65:P65)</f>
        <v>24</v>
      </c>
      <c r="E65" s="186">
        <f>SUM(E60:E64)</f>
        <v>24</v>
      </c>
      <c r="F65" s="187"/>
      <c r="G65" s="188">
        <f>SUM(G60:G64)</f>
        <v>1</v>
      </c>
      <c r="H65" s="188">
        <f>SUM(H60:H64)</f>
        <v>2</v>
      </c>
      <c r="I65" s="188">
        <f>SUM(I60:I64)</f>
        <v>0</v>
      </c>
      <c r="J65" s="188">
        <f>SUM(J60:J64)</f>
        <v>2</v>
      </c>
      <c r="K65" s="188"/>
      <c r="L65" s="189"/>
      <c r="M65" s="190"/>
      <c r="N65" s="188">
        <f>SUM(N60:N64)</f>
        <v>3</v>
      </c>
      <c r="O65" s="188">
        <f>SUM(O60:O64)</f>
        <v>16</v>
      </c>
      <c r="P65" s="191"/>
    </row>
    <row r="66" spans="1:18" ht="15" customHeight="1" x14ac:dyDescent="0.2">
      <c r="A66" s="291" t="s">
        <v>133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3"/>
    </row>
    <row r="67" spans="1:18" x14ac:dyDescent="0.2">
      <c r="A67" s="192">
        <v>48</v>
      </c>
      <c r="B67" s="193" t="s">
        <v>134</v>
      </c>
      <c r="C67" s="194" t="s">
        <v>135</v>
      </c>
      <c r="D67" s="195" t="s">
        <v>40</v>
      </c>
      <c r="E67" s="195">
        <v>1</v>
      </c>
      <c r="F67" s="196"/>
      <c r="G67" s="197"/>
      <c r="H67" s="198"/>
      <c r="I67" s="199"/>
      <c r="J67" s="196"/>
      <c r="K67" s="197"/>
      <c r="L67" s="198"/>
      <c r="M67" s="199">
        <v>1</v>
      </c>
      <c r="N67" s="196"/>
      <c r="O67" s="197"/>
      <c r="P67" s="200"/>
    </row>
    <row r="68" spans="1:18" x14ac:dyDescent="0.2">
      <c r="A68" s="201">
        <v>49</v>
      </c>
      <c r="B68" s="202" t="s">
        <v>136</v>
      </c>
      <c r="C68" s="203" t="s">
        <v>137</v>
      </c>
      <c r="D68" s="204" t="s">
        <v>40</v>
      </c>
      <c r="E68" s="204">
        <v>1</v>
      </c>
      <c r="F68" s="205"/>
      <c r="G68" s="206"/>
      <c r="H68" s="207"/>
      <c r="I68" s="208"/>
      <c r="J68" s="205"/>
      <c r="K68" s="206"/>
      <c r="L68" s="207"/>
      <c r="M68" s="208"/>
      <c r="N68" s="205">
        <v>1</v>
      </c>
      <c r="O68" s="206"/>
      <c r="P68" s="209"/>
    </row>
    <row r="69" spans="1:18" x14ac:dyDescent="0.2">
      <c r="A69" s="201">
        <v>50</v>
      </c>
      <c r="B69" s="202" t="s">
        <v>138</v>
      </c>
      <c r="C69" s="203" t="s">
        <v>139</v>
      </c>
      <c r="D69" s="204" t="s">
        <v>40</v>
      </c>
      <c r="E69" s="204">
        <v>4</v>
      </c>
      <c r="F69" s="205"/>
      <c r="G69" s="206"/>
      <c r="H69" s="207"/>
      <c r="I69" s="208"/>
      <c r="J69" s="205"/>
      <c r="K69" s="206"/>
      <c r="L69" s="207"/>
      <c r="M69" s="208"/>
      <c r="N69" s="205"/>
      <c r="O69" s="206"/>
      <c r="P69" s="209">
        <v>4</v>
      </c>
    </row>
    <row r="70" spans="1:18" x14ac:dyDescent="0.2">
      <c r="A70" s="201">
        <v>51</v>
      </c>
      <c r="B70" s="202" t="s">
        <v>140</v>
      </c>
      <c r="C70" s="203" t="s">
        <v>141</v>
      </c>
      <c r="D70" s="204" t="s">
        <v>32</v>
      </c>
      <c r="E70" s="204">
        <v>6</v>
      </c>
      <c r="F70" s="205"/>
      <c r="G70" s="206"/>
      <c r="H70" s="207"/>
      <c r="I70" s="208"/>
      <c r="J70" s="205"/>
      <c r="K70" s="206"/>
      <c r="L70" s="207"/>
      <c r="M70" s="208"/>
      <c r="N70" s="205"/>
      <c r="O70" s="206"/>
      <c r="P70" s="209">
        <v>6</v>
      </c>
    </row>
    <row r="71" spans="1:18" ht="13.5" thickBot="1" x14ac:dyDescent="0.25">
      <c r="A71" s="277" t="s">
        <v>142</v>
      </c>
      <c r="B71" s="278"/>
      <c r="C71" s="279"/>
      <c r="D71" s="210">
        <v>12</v>
      </c>
      <c r="E71" s="210">
        <v>12</v>
      </c>
      <c r="F71" s="211"/>
      <c r="G71" s="212"/>
      <c r="H71" s="213"/>
      <c r="I71" s="214"/>
      <c r="J71" s="211"/>
      <c r="K71" s="215"/>
      <c r="L71" s="216"/>
      <c r="M71" s="214">
        <v>1</v>
      </c>
      <c r="N71" s="211">
        <v>1</v>
      </c>
      <c r="O71" s="215"/>
      <c r="P71" s="217">
        <f>SUM(P67:P70)</f>
        <v>10</v>
      </c>
    </row>
    <row r="72" spans="1:18" ht="16.5" thickBot="1" x14ac:dyDescent="0.3">
      <c r="A72" s="280" t="s">
        <v>143</v>
      </c>
      <c r="B72" s="281"/>
      <c r="C72" s="281"/>
      <c r="D72" s="218">
        <f t="shared" ref="D72:P72" si="2">D71+D65+D58+D57+D35+D19</f>
        <v>160</v>
      </c>
      <c r="E72" s="218">
        <f t="shared" si="2"/>
        <v>155</v>
      </c>
      <c r="F72" s="218">
        <f t="shared" si="2"/>
        <v>5</v>
      </c>
      <c r="G72" s="218">
        <f t="shared" si="2"/>
        <v>15</v>
      </c>
      <c r="H72" s="218">
        <f t="shared" si="2"/>
        <v>17</v>
      </c>
      <c r="I72" s="218">
        <f t="shared" si="2"/>
        <v>17</v>
      </c>
      <c r="J72" s="218">
        <f t="shared" si="2"/>
        <v>15</v>
      </c>
      <c r="K72" s="218">
        <f t="shared" si="2"/>
        <v>17</v>
      </c>
      <c r="L72" s="218">
        <f t="shared" si="2"/>
        <v>16</v>
      </c>
      <c r="M72" s="218">
        <f t="shared" si="2"/>
        <v>16</v>
      </c>
      <c r="N72" s="218">
        <f t="shared" si="2"/>
        <v>15</v>
      </c>
      <c r="O72" s="219">
        <f t="shared" si="2"/>
        <v>16</v>
      </c>
      <c r="P72" s="219">
        <f t="shared" si="2"/>
        <v>16</v>
      </c>
      <c r="R72" s="220">
        <f>SUM(G72:P72)</f>
        <v>160</v>
      </c>
    </row>
    <row r="73" spans="1:18" x14ac:dyDescent="0.2">
      <c r="C73" s="36" t="s">
        <v>144</v>
      </c>
      <c r="G73" s="36"/>
      <c r="I73" s="36"/>
      <c r="K73" s="36"/>
      <c r="M73" s="36"/>
      <c r="O73" s="36"/>
    </row>
  </sheetData>
  <mergeCells count="29">
    <mergeCell ref="A19:C19"/>
    <mergeCell ref="A20:P20"/>
    <mergeCell ref="A35:C35"/>
    <mergeCell ref="A6:P6"/>
    <mergeCell ref="H1:P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1:C71"/>
    <mergeCell ref="A72:C72"/>
    <mergeCell ref="A36:P36"/>
    <mergeCell ref="A57:C57"/>
    <mergeCell ref="A59:P59"/>
    <mergeCell ref="A65:C65"/>
    <mergeCell ref="A66:P66"/>
    <mergeCell ref="A58:C58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3"/>
  <sheetViews>
    <sheetView zoomScale="120" zoomScaleNormal="120" workbookViewId="0">
      <selection activeCell="C11" sqref="C11"/>
    </sheetView>
  </sheetViews>
  <sheetFormatPr defaultColWidth="9.140625" defaultRowHeight="12.75" x14ac:dyDescent="0.2"/>
  <cols>
    <col min="1" max="1" width="4.28515625" style="1" customWidth="1"/>
    <col min="2" max="2" width="12.28515625" style="1" customWidth="1"/>
    <col min="3" max="3" width="38.28515625" style="1" customWidth="1"/>
    <col min="4" max="4" width="6.140625" style="1" customWidth="1"/>
    <col min="5" max="5" width="4.7109375" style="1" customWidth="1"/>
    <col min="6" max="7" width="4.42578125" style="1" customWidth="1"/>
    <col min="8" max="8" width="4.5703125" style="1" customWidth="1"/>
    <col min="9" max="9" width="4.7109375" style="1" customWidth="1"/>
    <col min="10" max="11" width="4.42578125" style="1" customWidth="1"/>
    <col min="12" max="12" width="4.28515625" style="1" customWidth="1"/>
    <col min="13" max="13" width="4.42578125" style="1" customWidth="1"/>
    <col min="14" max="14" width="4.7109375" style="1" customWidth="1"/>
    <col min="15" max="15" width="4.5703125" style="1" customWidth="1"/>
    <col min="16" max="16" width="3.85546875" style="1" customWidth="1"/>
    <col min="17" max="17" width="9.140625" style="1"/>
    <col min="18" max="18" width="9.140625" style="2"/>
    <col min="19" max="16384" width="9.140625" style="1"/>
  </cols>
  <sheetData>
    <row r="1" spans="1:18" x14ac:dyDescent="0.2">
      <c r="H1" s="316" t="s">
        <v>0</v>
      </c>
      <c r="I1" s="316"/>
      <c r="J1" s="316"/>
      <c r="K1" s="316"/>
      <c r="L1" s="316"/>
      <c r="M1" s="316"/>
      <c r="N1" s="316"/>
      <c r="O1" s="316"/>
      <c r="P1" s="316"/>
    </row>
    <row r="2" spans="1:18" ht="12.75" customHeight="1" x14ac:dyDescent="0.2">
      <c r="H2" s="316" t="s">
        <v>1</v>
      </c>
      <c r="I2" s="316"/>
      <c r="J2" s="316"/>
      <c r="K2" s="316"/>
      <c r="L2" s="316"/>
      <c r="M2" s="316"/>
      <c r="N2" s="316"/>
      <c r="O2" s="316"/>
      <c r="P2" s="316"/>
    </row>
    <row r="3" spans="1:18" ht="12.75" customHeight="1" x14ac:dyDescent="0.2">
      <c r="H3" s="316" t="s">
        <v>2</v>
      </c>
      <c r="I3" s="316"/>
      <c r="J3" s="316"/>
      <c r="K3" s="316"/>
      <c r="L3" s="316"/>
      <c r="M3" s="316"/>
      <c r="N3" s="316"/>
      <c r="O3" s="316"/>
      <c r="P3" s="316"/>
    </row>
    <row r="4" spans="1:18" x14ac:dyDescent="0.2">
      <c r="H4" s="316" t="s">
        <v>3</v>
      </c>
      <c r="I4" s="316"/>
      <c r="J4" s="316"/>
      <c r="K4" s="316"/>
      <c r="L4" s="316"/>
      <c r="M4" s="316"/>
      <c r="N4" s="316"/>
      <c r="O4" s="316"/>
      <c r="P4" s="316"/>
    </row>
    <row r="5" spans="1:18" ht="33" customHeight="1" x14ac:dyDescent="0.25">
      <c r="A5" s="317" t="s">
        <v>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18" ht="13.5" customHeight="1" x14ac:dyDescent="0.2">
      <c r="A6" s="315" t="s">
        <v>5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</row>
    <row r="7" spans="1:18" x14ac:dyDescent="0.2">
      <c r="A7" s="321" t="s">
        <v>6</v>
      </c>
      <c r="B7" s="322" t="s">
        <v>7</v>
      </c>
      <c r="C7" s="322" t="s">
        <v>8</v>
      </c>
      <c r="D7" s="323" t="s">
        <v>9</v>
      </c>
      <c r="E7" s="326" t="s">
        <v>10</v>
      </c>
      <c r="F7" s="327"/>
      <c r="G7" s="299" t="s">
        <v>11</v>
      </c>
      <c r="H7" s="300"/>
      <c r="I7" s="297" t="s">
        <v>12</v>
      </c>
      <c r="J7" s="298"/>
      <c r="K7" s="328" t="s">
        <v>13</v>
      </c>
      <c r="L7" s="329"/>
      <c r="M7" s="297" t="s">
        <v>14</v>
      </c>
      <c r="N7" s="298"/>
      <c r="O7" s="301" t="s">
        <v>15</v>
      </c>
      <c r="P7" s="302"/>
    </row>
    <row r="8" spans="1:18" ht="27" customHeight="1" thickBot="1" x14ac:dyDescent="0.25">
      <c r="A8" s="321"/>
      <c r="B8" s="322"/>
      <c r="C8" s="322"/>
      <c r="D8" s="324"/>
      <c r="E8" s="3" t="s">
        <v>16</v>
      </c>
      <c r="F8" s="4" t="s">
        <v>17</v>
      </c>
      <c r="G8" s="9" t="s">
        <v>18</v>
      </c>
      <c r="H8" s="10" t="s">
        <v>19</v>
      </c>
      <c r="I8" s="7" t="s">
        <v>20</v>
      </c>
      <c r="J8" s="8" t="s">
        <v>21</v>
      </c>
      <c r="K8" s="5" t="s">
        <v>22</v>
      </c>
      <c r="L8" s="6" t="s">
        <v>23</v>
      </c>
      <c r="M8" s="7" t="s">
        <v>24</v>
      </c>
      <c r="N8" s="8" t="s">
        <v>25</v>
      </c>
      <c r="O8" s="11" t="s">
        <v>26</v>
      </c>
      <c r="P8" s="12" t="s">
        <v>27</v>
      </c>
    </row>
    <row r="9" spans="1:18" ht="12.75" customHeight="1" x14ac:dyDescent="0.2">
      <c r="A9" s="321"/>
      <c r="B9" s="322"/>
      <c r="C9" s="322"/>
      <c r="D9" s="325"/>
      <c r="E9" s="303" t="s">
        <v>28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5"/>
    </row>
    <row r="10" spans="1:18" ht="15.75" x14ac:dyDescent="0.25">
      <c r="A10" s="318" t="s">
        <v>29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20"/>
    </row>
    <row r="11" spans="1:18" x14ac:dyDescent="0.2">
      <c r="A11" s="13">
        <v>1</v>
      </c>
      <c r="B11" s="14" t="s">
        <v>30</v>
      </c>
      <c r="C11" s="15" t="s">
        <v>31</v>
      </c>
      <c r="D11" s="16" t="s">
        <v>32</v>
      </c>
      <c r="E11" s="16">
        <v>3</v>
      </c>
      <c r="F11" s="17"/>
      <c r="G11" s="18">
        <v>3</v>
      </c>
      <c r="H11" s="19"/>
      <c r="I11" s="20"/>
      <c r="J11" s="17"/>
      <c r="K11" s="18"/>
      <c r="L11" s="21"/>
      <c r="M11" s="22"/>
      <c r="N11" s="23"/>
      <c r="O11" s="24"/>
      <c r="P11" s="25"/>
    </row>
    <row r="12" spans="1:18" x14ac:dyDescent="0.2">
      <c r="A12" s="13">
        <v>2</v>
      </c>
      <c r="B12" s="26" t="s">
        <v>33</v>
      </c>
      <c r="C12" s="27" t="s">
        <v>34</v>
      </c>
      <c r="D12" s="16" t="s">
        <v>32</v>
      </c>
      <c r="E12" s="16">
        <v>2</v>
      </c>
      <c r="F12" s="17"/>
      <c r="G12" s="18">
        <v>2</v>
      </c>
      <c r="H12" s="19"/>
      <c r="I12" s="20"/>
      <c r="J12" s="17"/>
      <c r="K12" s="18"/>
      <c r="L12" s="21"/>
      <c r="M12" s="22"/>
      <c r="N12" s="23"/>
      <c r="O12" s="24"/>
      <c r="P12" s="25"/>
    </row>
    <row r="13" spans="1:18" ht="12.75" customHeight="1" x14ac:dyDescent="0.2">
      <c r="A13" s="28">
        <v>3</v>
      </c>
      <c r="B13" s="29" t="s">
        <v>35</v>
      </c>
      <c r="C13" s="30" t="s">
        <v>36</v>
      </c>
      <c r="D13" s="31" t="s">
        <v>37</v>
      </c>
      <c r="E13" s="31">
        <v>2</v>
      </c>
      <c r="F13" s="32"/>
      <c r="G13" s="33"/>
      <c r="H13" s="34">
        <v>2</v>
      </c>
      <c r="I13" s="20"/>
      <c r="J13" s="17"/>
      <c r="K13" s="18"/>
      <c r="L13" s="21"/>
      <c r="M13" s="22"/>
      <c r="N13" s="23"/>
      <c r="O13" s="24"/>
      <c r="P13" s="25"/>
      <c r="R13" s="35"/>
    </row>
    <row r="14" spans="1:18" x14ac:dyDescent="0.2">
      <c r="A14" s="13">
        <v>4</v>
      </c>
      <c r="B14" s="29" t="s">
        <v>38</v>
      </c>
      <c r="C14" s="30" t="s">
        <v>39</v>
      </c>
      <c r="D14" s="31" t="s">
        <v>40</v>
      </c>
      <c r="E14" s="31">
        <v>2</v>
      </c>
      <c r="F14" s="32"/>
      <c r="G14" s="33"/>
      <c r="H14" s="34">
        <v>2</v>
      </c>
      <c r="I14" s="20"/>
      <c r="J14" s="36"/>
      <c r="K14" s="18"/>
      <c r="L14" s="21"/>
      <c r="M14" s="22"/>
      <c r="N14" s="23"/>
      <c r="O14" s="24"/>
      <c r="P14" s="25"/>
    </row>
    <row r="15" spans="1:18" x14ac:dyDescent="0.2">
      <c r="A15" s="13">
        <v>5</v>
      </c>
      <c r="B15" s="26" t="s">
        <v>41</v>
      </c>
      <c r="C15" s="27" t="s">
        <v>42</v>
      </c>
      <c r="D15" s="16" t="s">
        <v>32</v>
      </c>
      <c r="E15" s="16">
        <v>2</v>
      </c>
      <c r="F15" s="17"/>
      <c r="G15" s="18"/>
      <c r="H15" s="19"/>
      <c r="I15" s="20">
        <v>2</v>
      </c>
      <c r="J15" s="17"/>
      <c r="K15" s="18"/>
      <c r="L15" s="21"/>
      <c r="M15" s="22"/>
      <c r="N15" s="23"/>
      <c r="O15" s="24"/>
      <c r="P15" s="25"/>
    </row>
    <row r="16" spans="1:18" x14ac:dyDescent="0.2">
      <c r="A16" s="13">
        <v>6</v>
      </c>
      <c r="B16" s="15" t="s">
        <v>43</v>
      </c>
      <c r="C16" s="15" t="s">
        <v>44</v>
      </c>
      <c r="D16" s="16" t="s">
        <v>37</v>
      </c>
      <c r="E16" s="16">
        <v>2</v>
      </c>
      <c r="F16" s="17"/>
      <c r="G16" s="18"/>
      <c r="H16" s="19"/>
      <c r="I16" s="20">
        <v>2</v>
      </c>
      <c r="J16" s="17"/>
      <c r="K16" s="18"/>
      <c r="L16" s="21"/>
      <c r="M16" s="22"/>
      <c r="N16" s="23"/>
      <c r="O16" s="24"/>
      <c r="P16" s="25"/>
    </row>
    <row r="17" spans="1:18" ht="11.25" customHeight="1" x14ac:dyDescent="0.2">
      <c r="A17" s="28">
        <v>7</v>
      </c>
      <c r="B17" s="15" t="s">
        <v>45</v>
      </c>
      <c r="C17" s="15" t="s">
        <v>46</v>
      </c>
      <c r="D17" s="16" t="s">
        <v>32</v>
      </c>
      <c r="E17" s="16">
        <v>3</v>
      </c>
      <c r="F17" s="17"/>
      <c r="G17" s="18"/>
      <c r="H17" s="19"/>
      <c r="I17" s="20"/>
      <c r="J17" s="17">
        <v>3</v>
      </c>
      <c r="K17" s="18"/>
      <c r="L17" s="21"/>
      <c r="M17" s="22"/>
      <c r="N17" s="23"/>
      <c r="O17" s="24"/>
      <c r="P17" s="25"/>
      <c r="Q17" s="2"/>
    </row>
    <row r="18" spans="1:18" x14ac:dyDescent="0.2">
      <c r="A18" s="13">
        <v>8</v>
      </c>
      <c r="B18" s="37" t="s">
        <v>47</v>
      </c>
      <c r="C18" s="38" t="s">
        <v>48</v>
      </c>
      <c r="D18" s="16" t="s">
        <v>32</v>
      </c>
      <c r="E18" s="16">
        <v>4</v>
      </c>
      <c r="F18" s="17"/>
      <c r="G18" s="18"/>
      <c r="H18" s="19"/>
      <c r="I18" s="20"/>
      <c r="J18" s="17"/>
      <c r="K18" s="18">
        <v>4</v>
      </c>
      <c r="L18" s="21"/>
      <c r="M18" s="22"/>
      <c r="N18" s="23"/>
      <c r="O18" s="24"/>
      <c r="P18" s="25"/>
    </row>
    <row r="19" spans="1:18" ht="15" thickBot="1" x14ac:dyDescent="0.25">
      <c r="A19" s="306" t="s">
        <v>49</v>
      </c>
      <c r="B19" s="307"/>
      <c r="C19" s="308"/>
      <c r="D19" s="39">
        <f>SUM(G19:P19)</f>
        <v>20</v>
      </c>
      <c r="E19" s="39">
        <f>SUM(E11:E18)</f>
        <v>20</v>
      </c>
      <c r="F19" s="40"/>
      <c r="G19" s="41">
        <f>SUM(G11:G18)</f>
        <v>5</v>
      </c>
      <c r="H19" s="42">
        <f>SUM(H11:H18)</f>
        <v>4</v>
      </c>
      <c r="I19" s="43">
        <f>SUM(I11:I18)</f>
        <v>4</v>
      </c>
      <c r="J19" s="40">
        <f>SUM(J11:J18)</f>
        <v>3</v>
      </c>
      <c r="K19" s="41">
        <f>SUM(K11:K18)</f>
        <v>4</v>
      </c>
      <c r="L19" s="44"/>
      <c r="M19" s="45"/>
      <c r="N19" s="46"/>
      <c r="O19" s="47"/>
      <c r="P19" s="48"/>
    </row>
    <row r="20" spans="1:18" ht="15.75" x14ac:dyDescent="0.25">
      <c r="A20" s="309" t="s">
        <v>50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1"/>
    </row>
    <row r="21" spans="1:18" x14ac:dyDescent="0.2">
      <c r="A21" s="49">
        <v>9</v>
      </c>
      <c r="B21" s="50" t="s">
        <v>51</v>
      </c>
      <c r="C21" s="51" t="s">
        <v>52</v>
      </c>
      <c r="D21" s="52" t="s">
        <v>32</v>
      </c>
      <c r="E21" s="52">
        <v>3</v>
      </c>
      <c r="F21" s="53"/>
      <c r="G21" s="54">
        <v>3</v>
      </c>
      <c r="H21" s="55"/>
      <c r="I21" s="56"/>
      <c r="J21" s="53"/>
      <c r="K21" s="54"/>
      <c r="L21" s="55"/>
      <c r="M21" s="57"/>
      <c r="N21" s="58"/>
      <c r="O21" s="59"/>
      <c r="P21" s="60"/>
    </row>
    <row r="22" spans="1:18" x14ac:dyDescent="0.2">
      <c r="A22" s="13">
        <v>10</v>
      </c>
      <c r="B22" s="26" t="s">
        <v>53</v>
      </c>
      <c r="C22" s="27" t="s">
        <v>54</v>
      </c>
      <c r="D22" s="16" t="s">
        <v>37</v>
      </c>
      <c r="E22" s="16">
        <v>2</v>
      </c>
      <c r="F22" s="17"/>
      <c r="G22" s="18">
        <v>2</v>
      </c>
      <c r="H22" s="55"/>
      <c r="I22" s="56"/>
      <c r="J22" s="53"/>
      <c r="K22" s="54"/>
      <c r="L22" s="55"/>
      <c r="M22" s="61"/>
      <c r="N22" s="62"/>
      <c r="O22" s="63"/>
      <c r="P22" s="64"/>
    </row>
    <row r="23" spans="1:18" x14ac:dyDescent="0.2">
      <c r="A23" s="65">
        <v>11</v>
      </c>
      <c r="B23" s="26" t="s">
        <v>55</v>
      </c>
      <c r="C23" s="27" t="s">
        <v>56</v>
      </c>
      <c r="D23" s="16" t="s">
        <v>32</v>
      </c>
      <c r="E23" s="16">
        <v>4</v>
      </c>
      <c r="F23" s="17"/>
      <c r="G23" s="18">
        <v>4</v>
      </c>
      <c r="H23" s="55"/>
      <c r="I23" s="56"/>
      <c r="J23" s="53"/>
      <c r="K23" s="54"/>
      <c r="L23" s="55"/>
      <c r="M23" s="66"/>
      <c r="N23" s="67"/>
      <c r="O23" s="63"/>
      <c r="P23" s="64"/>
    </row>
    <row r="24" spans="1:18" x14ac:dyDescent="0.2">
      <c r="A24" s="13">
        <v>12</v>
      </c>
      <c r="B24" s="26" t="s">
        <v>57</v>
      </c>
      <c r="C24" s="27" t="s">
        <v>58</v>
      </c>
      <c r="D24" s="68" t="s">
        <v>32</v>
      </c>
      <c r="E24" s="68">
        <v>4</v>
      </c>
      <c r="F24" s="69"/>
      <c r="G24" s="18"/>
      <c r="H24" s="19">
        <v>4</v>
      </c>
      <c r="I24" s="56"/>
      <c r="J24" s="53"/>
      <c r="K24" s="54"/>
      <c r="L24" s="55"/>
      <c r="M24" s="61"/>
      <c r="N24" s="62"/>
      <c r="O24" s="63"/>
      <c r="P24" s="64"/>
    </row>
    <row r="25" spans="1:18" x14ac:dyDescent="0.2">
      <c r="A25" s="13">
        <v>13</v>
      </c>
      <c r="B25" s="70" t="s">
        <v>59</v>
      </c>
      <c r="C25" s="27" t="s">
        <v>60</v>
      </c>
      <c r="D25" s="16" t="s">
        <v>37</v>
      </c>
      <c r="E25" s="16">
        <v>2</v>
      </c>
      <c r="F25" s="17"/>
      <c r="G25" s="18"/>
      <c r="H25" s="19">
        <v>2</v>
      </c>
      <c r="I25" s="56"/>
      <c r="J25" s="53"/>
      <c r="K25" s="54"/>
      <c r="L25" s="55"/>
      <c r="M25" s="61"/>
      <c r="N25" s="62"/>
      <c r="O25" s="63"/>
      <c r="P25" s="64"/>
    </row>
    <row r="26" spans="1:18" x14ac:dyDescent="0.2">
      <c r="A26" s="13">
        <v>14</v>
      </c>
      <c r="B26" s="26" t="s">
        <v>61</v>
      </c>
      <c r="C26" s="27" t="s">
        <v>62</v>
      </c>
      <c r="D26" s="16" t="s">
        <v>32</v>
      </c>
      <c r="E26" s="16">
        <v>2</v>
      </c>
      <c r="F26" s="17"/>
      <c r="G26" s="18"/>
      <c r="H26" s="19">
        <v>2</v>
      </c>
      <c r="I26" s="56"/>
      <c r="J26" s="53"/>
      <c r="K26" s="54"/>
      <c r="L26" s="55"/>
      <c r="M26" s="61"/>
      <c r="N26" s="62"/>
      <c r="O26" s="63"/>
      <c r="P26" s="64"/>
    </row>
    <row r="27" spans="1:18" x14ac:dyDescent="0.2">
      <c r="A27" s="13">
        <v>15</v>
      </c>
      <c r="B27" s="26" t="s">
        <v>63</v>
      </c>
      <c r="C27" s="27" t="s">
        <v>64</v>
      </c>
      <c r="D27" s="16" t="s">
        <v>32</v>
      </c>
      <c r="E27" s="16">
        <v>4</v>
      </c>
      <c r="F27" s="17"/>
      <c r="G27" s="18"/>
      <c r="H27" s="19"/>
      <c r="I27" s="20">
        <v>4</v>
      </c>
      <c r="J27" s="17"/>
      <c r="K27" s="18"/>
      <c r="L27" s="19"/>
      <c r="M27" s="61"/>
      <c r="N27" s="62"/>
      <c r="O27" s="63"/>
      <c r="P27" s="64"/>
    </row>
    <row r="28" spans="1:18" x14ac:dyDescent="0.2">
      <c r="A28" s="13">
        <v>16</v>
      </c>
      <c r="B28" s="15" t="s">
        <v>65</v>
      </c>
      <c r="C28" s="27" t="s">
        <v>66</v>
      </c>
      <c r="D28" s="16" t="s">
        <v>37</v>
      </c>
      <c r="E28" s="16">
        <v>2</v>
      </c>
      <c r="F28" s="17"/>
      <c r="G28" s="18"/>
      <c r="H28" s="19"/>
      <c r="I28" s="20">
        <v>2</v>
      </c>
      <c r="J28" s="17"/>
      <c r="K28" s="18"/>
      <c r="L28" s="19"/>
      <c r="M28" s="61"/>
      <c r="N28" s="62"/>
      <c r="O28" s="63"/>
      <c r="P28" s="64"/>
    </row>
    <row r="29" spans="1:18" x14ac:dyDescent="0.2">
      <c r="A29" s="13">
        <v>17</v>
      </c>
      <c r="B29" s="14" t="s">
        <v>67</v>
      </c>
      <c r="C29" s="27" t="s">
        <v>68</v>
      </c>
      <c r="D29" s="16" t="s">
        <v>37</v>
      </c>
      <c r="E29" s="16">
        <v>2</v>
      </c>
      <c r="F29" s="17"/>
      <c r="G29" s="18"/>
      <c r="H29" s="19"/>
      <c r="I29" s="20">
        <v>2</v>
      </c>
      <c r="J29" s="17"/>
      <c r="K29" s="18"/>
      <c r="L29" s="19"/>
      <c r="M29" s="61"/>
      <c r="N29" s="62"/>
      <c r="O29" s="63"/>
      <c r="P29" s="64"/>
    </row>
    <row r="30" spans="1:18" ht="13.5" customHeight="1" x14ac:dyDescent="0.2">
      <c r="A30" s="28">
        <v>18</v>
      </c>
      <c r="B30" s="70" t="s">
        <v>69</v>
      </c>
      <c r="C30" s="71" t="s">
        <v>70</v>
      </c>
      <c r="D30" s="16" t="s">
        <v>32</v>
      </c>
      <c r="E30" s="16">
        <v>2</v>
      </c>
      <c r="F30" s="17"/>
      <c r="G30" s="18"/>
      <c r="H30" s="19"/>
      <c r="I30" s="20">
        <v>2</v>
      </c>
      <c r="J30" s="17"/>
      <c r="K30" s="18"/>
      <c r="L30" s="19"/>
      <c r="M30" s="72"/>
      <c r="N30" s="73"/>
      <c r="O30" s="74"/>
      <c r="P30" s="75"/>
    </row>
    <row r="31" spans="1:18" x14ac:dyDescent="0.2">
      <c r="A31" s="13">
        <v>19</v>
      </c>
      <c r="B31" s="223" t="s">
        <v>145</v>
      </c>
      <c r="C31" s="224" t="s">
        <v>146</v>
      </c>
      <c r="D31" s="204" t="s">
        <v>32</v>
      </c>
      <c r="E31" s="204">
        <v>3</v>
      </c>
      <c r="F31" s="205"/>
      <c r="G31" s="206"/>
      <c r="H31" s="207"/>
      <c r="I31" s="208"/>
      <c r="J31" s="205">
        <v>3</v>
      </c>
      <c r="K31" s="206"/>
      <c r="L31" s="207"/>
      <c r="M31" s="61"/>
      <c r="N31" s="62"/>
      <c r="O31" s="63"/>
      <c r="P31" s="64"/>
      <c r="R31" s="36"/>
    </row>
    <row r="32" spans="1:18" x14ac:dyDescent="0.2">
      <c r="A32" s="80">
        <v>20</v>
      </c>
      <c r="B32" s="29" t="s">
        <v>71</v>
      </c>
      <c r="C32" s="30" t="s">
        <v>72</v>
      </c>
      <c r="D32" s="31" t="s">
        <v>73</v>
      </c>
      <c r="E32" s="31"/>
      <c r="F32" s="32">
        <v>1</v>
      </c>
      <c r="G32" s="33"/>
      <c r="H32" s="34"/>
      <c r="I32" s="81"/>
      <c r="J32" s="32">
        <v>1</v>
      </c>
      <c r="K32" s="33"/>
      <c r="L32" s="34"/>
      <c r="M32" s="82"/>
      <c r="N32" s="83"/>
      <c r="O32" s="84"/>
      <c r="P32" s="85"/>
    </row>
    <row r="33" spans="1:19" x14ac:dyDescent="0.2">
      <c r="A33" s="80">
        <v>21</v>
      </c>
      <c r="B33" s="29" t="s">
        <v>74</v>
      </c>
      <c r="C33" s="86" t="s">
        <v>75</v>
      </c>
      <c r="D33" s="31" t="s">
        <v>32</v>
      </c>
      <c r="E33" s="31">
        <v>3</v>
      </c>
      <c r="F33" s="32"/>
      <c r="G33" s="33"/>
      <c r="H33" s="34"/>
      <c r="I33" s="81"/>
      <c r="J33" s="32"/>
      <c r="K33" s="33">
        <v>3</v>
      </c>
      <c r="L33" s="34"/>
      <c r="M33" s="82"/>
      <c r="N33" s="83"/>
      <c r="O33" s="84"/>
      <c r="P33" s="85"/>
    </row>
    <row r="34" spans="1:19" s="70" customFormat="1" x14ac:dyDescent="0.2">
      <c r="A34" s="273">
        <v>22</v>
      </c>
      <c r="B34" s="15" t="s">
        <v>76</v>
      </c>
      <c r="C34" s="15" t="s">
        <v>77</v>
      </c>
      <c r="D34" s="16" t="s">
        <v>32</v>
      </c>
      <c r="E34" s="16">
        <f>L34</f>
        <v>3</v>
      </c>
      <c r="F34" s="17"/>
      <c r="G34" s="18"/>
      <c r="H34" s="19"/>
      <c r="I34" s="20"/>
      <c r="J34" s="17"/>
      <c r="K34" s="18"/>
      <c r="L34" s="19">
        <f>2+1</f>
        <v>3</v>
      </c>
      <c r="M34" s="274"/>
      <c r="N34" s="266"/>
      <c r="O34" s="275"/>
      <c r="P34" s="276"/>
      <c r="Q34" s="137"/>
      <c r="R34" s="138"/>
      <c r="S34" s="138"/>
    </row>
    <row r="35" spans="1:19" ht="13.5" thickBot="1" x14ac:dyDescent="0.25">
      <c r="A35" s="312" t="s">
        <v>78</v>
      </c>
      <c r="B35" s="313"/>
      <c r="C35" s="314"/>
      <c r="D35" s="89">
        <f>SUM(G35:P35)</f>
        <v>37</v>
      </c>
      <c r="E35" s="89">
        <f>SUM(E21:E34)</f>
        <v>36</v>
      </c>
      <c r="F35" s="90">
        <v>1</v>
      </c>
      <c r="G35" s="91">
        <f t="shared" ref="G35:L35" si="0">SUM(G21:G34)</f>
        <v>9</v>
      </c>
      <c r="H35" s="92">
        <f t="shared" si="0"/>
        <v>8</v>
      </c>
      <c r="I35" s="93">
        <f t="shared" si="0"/>
        <v>10</v>
      </c>
      <c r="J35" s="90">
        <f t="shared" si="0"/>
        <v>4</v>
      </c>
      <c r="K35" s="91">
        <f t="shared" si="0"/>
        <v>3</v>
      </c>
      <c r="L35" s="91">
        <f t="shared" si="0"/>
        <v>3</v>
      </c>
      <c r="M35" s="94"/>
      <c r="N35" s="95"/>
      <c r="O35" s="96"/>
      <c r="P35" s="97"/>
    </row>
    <row r="36" spans="1:19" ht="15.75" x14ac:dyDescent="0.25">
      <c r="A36" s="282" t="s">
        <v>79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4"/>
    </row>
    <row r="37" spans="1:19" ht="15" x14ac:dyDescent="0.2">
      <c r="A37" s="80">
        <v>23</v>
      </c>
      <c r="B37" s="98" t="s">
        <v>80</v>
      </c>
      <c r="C37" s="99" t="s">
        <v>81</v>
      </c>
      <c r="D37" s="100" t="s">
        <v>32</v>
      </c>
      <c r="E37" s="100">
        <v>3</v>
      </c>
      <c r="F37" s="101"/>
      <c r="G37" s="102"/>
      <c r="H37" s="103">
        <v>3</v>
      </c>
      <c r="I37" s="104"/>
      <c r="J37" s="101"/>
      <c r="K37" s="105"/>
      <c r="L37" s="103"/>
      <c r="M37" s="106"/>
      <c r="N37" s="101"/>
      <c r="O37" s="107"/>
      <c r="P37" s="108"/>
    </row>
    <row r="38" spans="1:19" ht="12.75" customHeight="1" x14ac:dyDescent="0.2">
      <c r="A38" s="80">
        <v>24</v>
      </c>
      <c r="B38" s="109" t="s">
        <v>82</v>
      </c>
      <c r="C38" s="110" t="s">
        <v>83</v>
      </c>
      <c r="D38" s="100" t="s">
        <v>32</v>
      </c>
      <c r="E38" s="100">
        <v>3</v>
      </c>
      <c r="F38" s="101"/>
      <c r="G38" s="105"/>
      <c r="H38" s="103"/>
      <c r="I38" s="106">
        <v>3</v>
      </c>
      <c r="J38" s="111"/>
      <c r="K38" s="105"/>
      <c r="L38" s="103"/>
      <c r="M38" s="112"/>
      <c r="N38" s="101"/>
      <c r="O38" s="107"/>
      <c r="P38" s="108"/>
    </row>
    <row r="39" spans="1:19" ht="12.75" customHeight="1" x14ac:dyDescent="0.2">
      <c r="A39" s="113">
        <v>25</v>
      </c>
      <c r="B39" s="114" t="s">
        <v>84</v>
      </c>
      <c r="C39" s="115" t="s">
        <v>85</v>
      </c>
      <c r="D39" s="31" t="s">
        <v>32</v>
      </c>
      <c r="E39" s="31">
        <v>4</v>
      </c>
      <c r="F39" s="32"/>
      <c r="G39" s="116"/>
      <c r="H39" s="117"/>
      <c r="I39" s="118"/>
      <c r="J39" s="32">
        <v>4</v>
      </c>
      <c r="K39" s="119"/>
      <c r="L39" s="117"/>
      <c r="M39" s="120"/>
      <c r="N39" s="121"/>
      <c r="O39" s="122"/>
      <c r="P39" s="123"/>
    </row>
    <row r="40" spans="1:19" x14ac:dyDescent="0.2">
      <c r="A40" s="113">
        <v>26</v>
      </c>
      <c r="B40" s="114" t="s">
        <v>86</v>
      </c>
      <c r="C40" s="124" t="s">
        <v>87</v>
      </c>
      <c r="D40" s="125" t="s">
        <v>32</v>
      </c>
      <c r="E40" s="125">
        <v>3</v>
      </c>
      <c r="F40" s="121"/>
      <c r="G40" s="116"/>
      <c r="H40" s="117"/>
      <c r="I40" s="118"/>
      <c r="J40" s="121"/>
      <c r="K40" s="116">
        <v>3</v>
      </c>
      <c r="L40" s="117"/>
      <c r="M40" s="126"/>
      <c r="N40" s="121"/>
      <c r="O40" s="122"/>
      <c r="P40" s="123"/>
    </row>
    <row r="41" spans="1:19" x14ac:dyDescent="0.2">
      <c r="A41" s="113">
        <v>27</v>
      </c>
      <c r="B41" s="114" t="s">
        <v>88</v>
      </c>
      <c r="C41" s="115" t="s">
        <v>89</v>
      </c>
      <c r="D41" s="31" t="s">
        <v>32</v>
      </c>
      <c r="E41" s="31">
        <v>3</v>
      </c>
      <c r="F41" s="121"/>
      <c r="G41" s="116"/>
      <c r="H41" s="117"/>
      <c r="I41" s="118"/>
      <c r="J41" s="121"/>
      <c r="K41" s="33">
        <v>3</v>
      </c>
      <c r="L41" s="127"/>
      <c r="M41" s="126"/>
      <c r="N41" s="128"/>
      <c r="O41" s="119"/>
      <c r="P41" s="129"/>
      <c r="R41" s="35"/>
      <c r="S41" s="130"/>
    </row>
    <row r="42" spans="1:19" x14ac:dyDescent="0.2">
      <c r="A42" s="113">
        <v>28</v>
      </c>
      <c r="B42" s="114" t="s">
        <v>90</v>
      </c>
      <c r="C42" s="115" t="s">
        <v>91</v>
      </c>
      <c r="D42" s="31" t="s">
        <v>37</v>
      </c>
      <c r="E42" s="31">
        <v>2</v>
      </c>
      <c r="F42" s="121"/>
      <c r="G42" s="116"/>
      <c r="H42" s="117"/>
      <c r="I42" s="118"/>
      <c r="J42" s="121"/>
      <c r="K42" s="33">
        <v>2</v>
      </c>
      <c r="L42" s="127"/>
      <c r="M42" s="126"/>
      <c r="N42" s="128"/>
      <c r="O42" s="119"/>
      <c r="P42" s="129"/>
      <c r="R42" s="35"/>
      <c r="S42" s="130"/>
    </row>
    <row r="43" spans="1:19" x14ac:dyDescent="0.2">
      <c r="A43" s="113">
        <v>29</v>
      </c>
      <c r="B43" s="114" t="s">
        <v>92</v>
      </c>
      <c r="C43" s="115" t="s">
        <v>89</v>
      </c>
      <c r="D43" s="31" t="s">
        <v>73</v>
      </c>
      <c r="E43" s="31"/>
      <c r="F43" s="121">
        <v>1</v>
      </c>
      <c r="G43" s="116"/>
      <c r="H43" s="117"/>
      <c r="I43" s="118"/>
      <c r="J43" s="121"/>
      <c r="K43" s="119"/>
      <c r="L43" s="117">
        <v>1</v>
      </c>
      <c r="M43" s="126"/>
      <c r="N43" s="128"/>
      <c r="O43" s="119"/>
      <c r="P43" s="129"/>
      <c r="R43" s="35"/>
      <c r="S43" s="130"/>
    </row>
    <row r="44" spans="1:19" x14ac:dyDescent="0.2">
      <c r="A44" s="113">
        <v>30</v>
      </c>
      <c r="B44" s="114" t="s">
        <v>93</v>
      </c>
      <c r="C44" s="131" t="s">
        <v>94</v>
      </c>
      <c r="D44" s="31" t="s">
        <v>32</v>
      </c>
      <c r="E44" s="31">
        <v>3</v>
      </c>
      <c r="F44" s="32"/>
      <c r="G44" s="116"/>
      <c r="H44" s="117"/>
      <c r="I44" s="118"/>
      <c r="J44" s="121"/>
      <c r="K44" s="119"/>
      <c r="L44" s="117">
        <v>3</v>
      </c>
      <c r="M44" s="126"/>
      <c r="N44" s="128"/>
      <c r="O44" s="119"/>
      <c r="P44" s="129"/>
      <c r="R44" s="35"/>
      <c r="S44" s="130"/>
    </row>
    <row r="45" spans="1:19" x14ac:dyDescent="0.2">
      <c r="A45" s="113">
        <v>31</v>
      </c>
      <c r="B45" s="114" t="s">
        <v>95</v>
      </c>
      <c r="C45" s="132" t="s">
        <v>96</v>
      </c>
      <c r="D45" s="125" t="s">
        <v>32</v>
      </c>
      <c r="E45" s="125">
        <v>5</v>
      </c>
      <c r="F45" s="121"/>
      <c r="G45" s="116"/>
      <c r="H45" s="117"/>
      <c r="I45" s="118"/>
      <c r="J45" s="120"/>
      <c r="K45" s="116"/>
      <c r="L45" s="117">
        <v>5</v>
      </c>
      <c r="M45" s="118"/>
      <c r="N45" s="128"/>
      <c r="O45" s="119"/>
      <c r="P45" s="129"/>
      <c r="R45" s="35"/>
      <c r="S45" s="130"/>
    </row>
    <row r="46" spans="1:19" x14ac:dyDescent="0.2">
      <c r="A46" s="113">
        <v>32</v>
      </c>
      <c r="B46" s="114" t="s">
        <v>97</v>
      </c>
      <c r="C46" s="124" t="s">
        <v>98</v>
      </c>
      <c r="D46" s="125" t="s">
        <v>32</v>
      </c>
      <c r="E46" s="125">
        <v>4</v>
      </c>
      <c r="F46" s="121"/>
      <c r="G46" s="116"/>
      <c r="H46" s="117"/>
      <c r="I46" s="118"/>
      <c r="J46" s="121"/>
      <c r="K46" s="116"/>
      <c r="L46" s="117">
        <v>4</v>
      </c>
      <c r="M46" s="118"/>
      <c r="N46" s="121"/>
      <c r="O46" s="122"/>
      <c r="P46" s="123"/>
      <c r="R46" s="35"/>
      <c r="S46" s="130"/>
    </row>
    <row r="47" spans="1:19" x14ac:dyDescent="0.2">
      <c r="A47" s="113">
        <v>33</v>
      </c>
      <c r="B47" s="114" t="s">
        <v>99</v>
      </c>
      <c r="C47" s="115" t="s">
        <v>98</v>
      </c>
      <c r="D47" s="31" t="s">
        <v>73</v>
      </c>
      <c r="E47" s="31"/>
      <c r="F47" s="32">
        <v>1</v>
      </c>
      <c r="G47" s="116"/>
      <c r="H47" s="117"/>
      <c r="I47" s="126"/>
      <c r="J47" s="121"/>
      <c r="K47" s="116"/>
      <c r="L47" s="117"/>
      <c r="M47" s="118">
        <v>1</v>
      </c>
      <c r="N47" s="121"/>
      <c r="O47" s="133"/>
      <c r="P47" s="134"/>
      <c r="R47" s="35"/>
      <c r="S47" s="130"/>
    </row>
    <row r="48" spans="1:19" s="137" customFormat="1" ht="14.25" customHeight="1" x14ac:dyDescent="0.2">
      <c r="A48" s="113">
        <v>34</v>
      </c>
      <c r="B48" s="30" t="s">
        <v>100</v>
      </c>
      <c r="C48" s="132" t="s">
        <v>96</v>
      </c>
      <c r="D48" s="125" t="s">
        <v>101</v>
      </c>
      <c r="E48" s="125"/>
      <c r="F48" s="121">
        <v>2</v>
      </c>
      <c r="G48" s="116"/>
      <c r="H48" s="117"/>
      <c r="I48" s="118"/>
      <c r="J48" s="121"/>
      <c r="K48" s="116"/>
      <c r="L48" s="135"/>
      <c r="M48" s="118">
        <v>2</v>
      </c>
      <c r="N48" s="121"/>
      <c r="O48" s="122"/>
      <c r="P48" s="136"/>
      <c r="R48" s="138"/>
      <c r="S48" s="139"/>
    </row>
    <row r="49" spans="1:19" s="137" customFormat="1" x14ac:dyDescent="0.2">
      <c r="A49" s="113">
        <v>35</v>
      </c>
      <c r="B49" s="114" t="s">
        <v>102</v>
      </c>
      <c r="C49" s="131" t="s">
        <v>103</v>
      </c>
      <c r="D49" s="31" t="s">
        <v>32</v>
      </c>
      <c r="E49" s="31">
        <v>3</v>
      </c>
      <c r="F49" s="32"/>
      <c r="G49" s="116"/>
      <c r="H49" s="117"/>
      <c r="I49" s="118"/>
      <c r="J49" s="121"/>
      <c r="K49" s="119"/>
      <c r="L49" s="117"/>
      <c r="M49" s="118">
        <v>3</v>
      </c>
      <c r="N49" s="121"/>
      <c r="O49" s="122"/>
      <c r="P49" s="123"/>
      <c r="R49" s="138"/>
      <c r="S49" s="139"/>
    </row>
    <row r="50" spans="1:19" s="137" customFormat="1" x14ac:dyDescent="0.2">
      <c r="A50" s="113">
        <v>36</v>
      </c>
      <c r="B50" s="114" t="s">
        <v>104</v>
      </c>
      <c r="C50" s="131" t="s">
        <v>105</v>
      </c>
      <c r="D50" s="31" t="s">
        <v>32</v>
      </c>
      <c r="E50" s="31">
        <v>3</v>
      </c>
      <c r="F50" s="32"/>
      <c r="G50" s="116"/>
      <c r="H50" s="117"/>
      <c r="I50" s="118"/>
      <c r="J50" s="121"/>
      <c r="K50" s="116"/>
      <c r="L50" s="127"/>
      <c r="M50" s="118">
        <v>3</v>
      </c>
      <c r="N50" s="121"/>
      <c r="O50" s="140"/>
      <c r="P50" s="141"/>
      <c r="R50" s="138"/>
      <c r="S50" s="139"/>
    </row>
    <row r="51" spans="1:19" s="137" customFormat="1" x14ac:dyDescent="0.2">
      <c r="A51" s="113">
        <v>37</v>
      </c>
      <c r="B51" s="115" t="s">
        <v>106</v>
      </c>
      <c r="C51" s="131" t="s">
        <v>107</v>
      </c>
      <c r="D51" s="31" t="s">
        <v>32</v>
      </c>
      <c r="E51" s="31">
        <v>3</v>
      </c>
      <c r="F51" s="32"/>
      <c r="G51" s="116"/>
      <c r="H51" s="117"/>
      <c r="I51" s="118"/>
      <c r="J51" s="121"/>
      <c r="K51" s="116"/>
      <c r="L51" s="127"/>
      <c r="M51" s="118">
        <v>3</v>
      </c>
      <c r="N51" s="121"/>
      <c r="O51" s="122"/>
      <c r="P51" s="142"/>
      <c r="R51" s="138"/>
      <c r="S51" s="139"/>
    </row>
    <row r="52" spans="1:19" s="137" customFormat="1" x14ac:dyDescent="0.2">
      <c r="A52" s="113">
        <v>38</v>
      </c>
      <c r="B52" s="138" t="s">
        <v>108</v>
      </c>
      <c r="C52" s="131" t="s">
        <v>109</v>
      </c>
      <c r="D52" s="31" t="s">
        <v>32</v>
      </c>
      <c r="E52" s="31">
        <v>3</v>
      </c>
      <c r="F52" s="32"/>
      <c r="G52" s="116"/>
      <c r="H52" s="117"/>
      <c r="I52" s="118"/>
      <c r="J52" s="121"/>
      <c r="K52" s="116"/>
      <c r="L52" s="117"/>
      <c r="M52" s="118">
        <v>3</v>
      </c>
      <c r="N52" s="121"/>
      <c r="O52" s="116"/>
      <c r="P52" s="142"/>
      <c r="R52" s="138"/>
      <c r="S52" s="139"/>
    </row>
    <row r="53" spans="1:19" s="137" customFormat="1" ht="13.5" customHeight="1" x14ac:dyDescent="0.2">
      <c r="A53" s="113">
        <v>39</v>
      </c>
      <c r="B53" s="114" t="s">
        <v>110</v>
      </c>
      <c r="C53" s="131" t="s">
        <v>111</v>
      </c>
      <c r="D53" s="31" t="s">
        <v>32</v>
      </c>
      <c r="E53" s="31">
        <v>6</v>
      </c>
      <c r="F53" s="32"/>
      <c r="G53" s="116"/>
      <c r="H53" s="117"/>
      <c r="I53" s="118"/>
      <c r="J53" s="121"/>
      <c r="K53" s="119"/>
      <c r="L53" s="117"/>
      <c r="M53" s="118"/>
      <c r="N53" s="121">
        <v>6</v>
      </c>
      <c r="O53" s="122"/>
      <c r="P53" s="123"/>
      <c r="R53" s="138"/>
      <c r="S53" s="139"/>
    </row>
    <row r="54" spans="1:19" s="137" customFormat="1" x14ac:dyDescent="0.2">
      <c r="A54" s="143">
        <v>40</v>
      </c>
      <c r="B54" s="114" t="s">
        <v>112</v>
      </c>
      <c r="C54" s="131" t="s">
        <v>113</v>
      </c>
      <c r="D54" s="31" t="s">
        <v>32</v>
      </c>
      <c r="E54" s="31">
        <v>3</v>
      </c>
      <c r="F54" s="32"/>
      <c r="G54" s="116"/>
      <c r="H54" s="117"/>
      <c r="I54" s="118"/>
      <c r="J54" s="121"/>
      <c r="K54" s="116"/>
      <c r="L54" s="127"/>
      <c r="M54" s="144"/>
      <c r="N54" s="121">
        <v>3</v>
      </c>
      <c r="O54" s="122"/>
      <c r="P54" s="145"/>
      <c r="R54" s="138"/>
      <c r="S54" s="139"/>
    </row>
    <row r="55" spans="1:19" s="137" customFormat="1" x14ac:dyDescent="0.2">
      <c r="A55" s="143">
        <v>41</v>
      </c>
      <c r="B55" s="114" t="s">
        <v>114</v>
      </c>
      <c r="C55" s="131" t="s">
        <v>115</v>
      </c>
      <c r="D55" s="31" t="s">
        <v>32</v>
      </c>
      <c r="E55" s="31">
        <v>3</v>
      </c>
      <c r="F55" s="32"/>
      <c r="G55" s="116"/>
      <c r="H55" s="117"/>
      <c r="I55" s="118"/>
      <c r="J55" s="121"/>
      <c r="K55" s="116"/>
      <c r="L55" s="127"/>
      <c r="M55" s="144"/>
      <c r="N55" s="146"/>
      <c r="O55" s="122"/>
      <c r="P55" s="145">
        <v>3</v>
      </c>
      <c r="R55" s="138"/>
      <c r="S55" s="139"/>
    </row>
    <row r="56" spans="1:19" ht="12.75" customHeight="1" x14ac:dyDescent="0.2">
      <c r="A56" s="113">
        <v>42</v>
      </c>
      <c r="B56" s="147" t="s">
        <v>116</v>
      </c>
      <c r="C56" s="131" t="s">
        <v>117</v>
      </c>
      <c r="D56" s="31" t="s">
        <v>32</v>
      </c>
      <c r="E56" s="31">
        <v>3</v>
      </c>
      <c r="F56" s="32"/>
      <c r="G56" s="116"/>
      <c r="H56" s="117"/>
      <c r="I56" s="118"/>
      <c r="J56" s="121"/>
      <c r="K56" s="116"/>
      <c r="L56" s="148"/>
      <c r="M56" s="118"/>
      <c r="N56" s="149"/>
      <c r="O56" s="122"/>
      <c r="P56" s="150">
        <v>3</v>
      </c>
      <c r="R56" s="35"/>
      <c r="S56" s="130"/>
    </row>
    <row r="57" spans="1:19" ht="13.5" thickBot="1" x14ac:dyDescent="0.25">
      <c r="A57" s="285" t="s">
        <v>118</v>
      </c>
      <c r="B57" s="286"/>
      <c r="C57" s="287"/>
      <c r="D57" s="151">
        <f>SUM(G57:P57)</f>
        <v>61</v>
      </c>
      <c r="E57" s="151">
        <f>SUM(E37:E56)</f>
        <v>57</v>
      </c>
      <c r="F57" s="152">
        <f>SUM(F37:F56)</f>
        <v>4</v>
      </c>
      <c r="G57" s="153"/>
      <c r="H57" s="154">
        <f t="shared" ref="H57:N57" si="1">SUM(H37:H56)</f>
        <v>3</v>
      </c>
      <c r="I57" s="155">
        <f t="shared" si="1"/>
        <v>3</v>
      </c>
      <c r="J57" s="152">
        <f t="shared" si="1"/>
        <v>4</v>
      </c>
      <c r="K57" s="153">
        <f t="shared" si="1"/>
        <v>8</v>
      </c>
      <c r="L57" s="154">
        <f t="shared" si="1"/>
        <v>13</v>
      </c>
      <c r="M57" s="155">
        <f t="shared" si="1"/>
        <v>15</v>
      </c>
      <c r="N57" s="152">
        <f t="shared" si="1"/>
        <v>9</v>
      </c>
      <c r="O57" s="156"/>
      <c r="P57" s="157">
        <f>SUM(P37:P56)</f>
        <v>6</v>
      </c>
      <c r="R57" s="35"/>
      <c r="S57" s="130"/>
    </row>
    <row r="58" spans="1:19" ht="16.5" thickBot="1" x14ac:dyDescent="0.3">
      <c r="A58" s="294" t="s">
        <v>119</v>
      </c>
      <c r="B58" s="295"/>
      <c r="C58" s="296"/>
      <c r="D58" s="158">
        <f>SUM(G58:P58)</f>
        <v>6</v>
      </c>
      <c r="E58" s="158">
        <v>6</v>
      </c>
      <c r="F58" s="159"/>
      <c r="G58" s="160"/>
      <c r="H58" s="161"/>
      <c r="I58" s="162"/>
      <c r="J58" s="163">
        <v>2</v>
      </c>
      <c r="K58" s="164">
        <v>2</v>
      </c>
      <c r="L58" s="165"/>
      <c r="M58" s="166"/>
      <c r="N58" s="167">
        <v>2</v>
      </c>
      <c r="O58" s="168"/>
      <c r="P58" s="169"/>
      <c r="R58" s="35"/>
      <c r="S58" s="130"/>
    </row>
    <row r="59" spans="1:19" ht="15.75" x14ac:dyDescent="0.25">
      <c r="A59" s="288" t="s">
        <v>120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  <c r="R59" s="170"/>
      <c r="S59" s="171"/>
    </row>
    <row r="60" spans="1:19" x14ac:dyDescent="0.2">
      <c r="A60" s="172">
        <v>43</v>
      </c>
      <c r="B60" s="173" t="s">
        <v>121</v>
      </c>
      <c r="C60" s="174" t="s">
        <v>122</v>
      </c>
      <c r="D60" s="175" t="s">
        <v>40</v>
      </c>
      <c r="E60" s="175">
        <v>1</v>
      </c>
      <c r="F60" s="176"/>
      <c r="G60" s="177">
        <v>1</v>
      </c>
      <c r="H60" s="178"/>
      <c r="I60" s="179"/>
      <c r="J60" s="176"/>
      <c r="K60" s="177"/>
      <c r="L60" s="180"/>
      <c r="M60" s="179"/>
      <c r="N60" s="176"/>
      <c r="O60" s="181"/>
      <c r="P60" s="182"/>
      <c r="R60" s="35"/>
      <c r="S60" s="130"/>
    </row>
    <row r="61" spans="1:19" x14ac:dyDescent="0.2">
      <c r="A61" s="113">
        <v>44</v>
      </c>
      <c r="B61" s="30" t="s">
        <v>123</v>
      </c>
      <c r="C61" s="183" t="s">
        <v>124</v>
      </c>
      <c r="D61" s="31" t="s">
        <v>40</v>
      </c>
      <c r="E61" s="31">
        <v>2</v>
      </c>
      <c r="F61" s="32"/>
      <c r="G61" s="33"/>
      <c r="H61" s="34">
        <v>2</v>
      </c>
      <c r="I61" s="81"/>
      <c r="J61" s="32"/>
      <c r="K61" s="33"/>
      <c r="L61" s="34"/>
      <c r="M61" s="81"/>
      <c r="N61" s="32"/>
      <c r="O61" s="140"/>
      <c r="P61" s="141"/>
      <c r="R61" s="35"/>
      <c r="S61" s="130"/>
    </row>
    <row r="62" spans="1:19" s="109" customFormat="1" x14ac:dyDescent="0.2">
      <c r="A62" s="172">
        <v>45</v>
      </c>
      <c r="B62" s="225" t="s">
        <v>125</v>
      </c>
      <c r="C62" s="226" t="s">
        <v>126</v>
      </c>
      <c r="D62" s="227" t="s">
        <v>40</v>
      </c>
      <c r="E62" s="100">
        <f>J62</f>
        <v>3</v>
      </c>
      <c r="F62" s="228"/>
      <c r="G62" s="229"/>
      <c r="H62" s="230"/>
      <c r="I62" s="227"/>
      <c r="J62" s="231">
        <v>3</v>
      </c>
      <c r="K62" s="229"/>
      <c r="L62" s="230"/>
      <c r="M62" s="227"/>
      <c r="N62" s="231"/>
      <c r="O62" s="232"/>
      <c r="P62" s="233"/>
      <c r="Q62" s="36"/>
    </row>
    <row r="63" spans="1:19" x14ac:dyDescent="0.2">
      <c r="A63" s="113">
        <v>46</v>
      </c>
      <c r="B63" s="114" t="s">
        <v>128</v>
      </c>
      <c r="C63" s="124" t="s">
        <v>129</v>
      </c>
      <c r="D63" s="31" t="s">
        <v>40</v>
      </c>
      <c r="E63" s="31">
        <v>3</v>
      </c>
      <c r="F63" s="32"/>
      <c r="G63" s="33"/>
      <c r="H63" s="34"/>
      <c r="I63" s="81"/>
      <c r="J63" s="32"/>
      <c r="K63" s="33"/>
      <c r="L63" s="178"/>
      <c r="M63" s="184"/>
      <c r="N63" s="32">
        <v>3</v>
      </c>
      <c r="O63" s="140"/>
      <c r="P63" s="141"/>
      <c r="R63" s="35"/>
      <c r="S63" s="130"/>
    </row>
    <row r="64" spans="1:19" s="137" customFormat="1" x14ac:dyDescent="0.2">
      <c r="A64" s="258">
        <v>47</v>
      </c>
      <c r="B64" s="262" t="s">
        <v>147</v>
      </c>
      <c r="C64" s="114" t="s">
        <v>131</v>
      </c>
      <c r="D64" s="31" t="s">
        <v>37</v>
      </c>
      <c r="E64" s="31">
        <f>O64</f>
        <v>15</v>
      </c>
      <c r="F64" s="32"/>
      <c r="G64" s="33"/>
      <c r="H64" s="34"/>
      <c r="I64" s="81"/>
      <c r="J64" s="32"/>
      <c r="K64" s="33"/>
      <c r="L64" s="34"/>
      <c r="M64" s="184"/>
      <c r="N64" s="263"/>
      <c r="O64" s="33">
        <v>15</v>
      </c>
      <c r="P64" s="141"/>
      <c r="Q64" s="137" t="s">
        <v>148</v>
      </c>
      <c r="R64" s="138"/>
      <c r="S64" s="139"/>
    </row>
    <row r="65" spans="1:18" ht="13.5" thickBot="1" x14ac:dyDescent="0.25">
      <c r="A65" s="277" t="s">
        <v>132</v>
      </c>
      <c r="B65" s="278"/>
      <c r="C65" s="279"/>
      <c r="D65" s="186">
        <f>SUM(G65:P65)</f>
        <v>24</v>
      </c>
      <c r="E65" s="186">
        <f>SUM(E60:E64)</f>
        <v>24</v>
      </c>
      <c r="F65" s="187"/>
      <c r="G65" s="188">
        <f>SUM(G60:G64)</f>
        <v>1</v>
      </c>
      <c r="H65" s="188">
        <f>SUM(H60:H64)</f>
        <v>2</v>
      </c>
      <c r="I65" s="188">
        <f>SUM(I60:I64)</f>
        <v>0</v>
      </c>
      <c r="J65" s="188">
        <f>SUM(J60:J64)</f>
        <v>3</v>
      </c>
      <c r="K65" s="188"/>
      <c r="L65" s="189"/>
      <c r="M65" s="190"/>
      <c r="N65" s="188">
        <f>SUM(N60:N64)</f>
        <v>3</v>
      </c>
      <c r="O65" s="188">
        <f>SUM(O60:O64)</f>
        <v>15</v>
      </c>
      <c r="P65" s="191"/>
    </row>
    <row r="66" spans="1:18" ht="15" customHeight="1" x14ac:dyDescent="0.2">
      <c r="A66" s="291" t="s">
        <v>133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3"/>
    </row>
    <row r="67" spans="1:18" x14ac:dyDescent="0.2">
      <c r="A67" s="192">
        <v>48</v>
      </c>
      <c r="B67" s="193" t="s">
        <v>134</v>
      </c>
      <c r="C67" s="194" t="s">
        <v>135</v>
      </c>
      <c r="D67" s="195" t="s">
        <v>40</v>
      </c>
      <c r="E67" s="195">
        <v>1</v>
      </c>
      <c r="F67" s="196"/>
      <c r="G67" s="197"/>
      <c r="H67" s="198"/>
      <c r="I67" s="199"/>
      <c r="J67" s="196"/>
      <c r="K67" s="197"/>
      <c r="L67" s="198"/>
      <c r="M67" s="199">
        <v>1</v>
      </c>
      <c r="N67" s="196"/>
      <c r="O67" s="197"/>
      <c r="P67" s="200"/>
    </row>
    <row r="68" spans="1:18" x14ac:dyDescent="0.2">
      <c r="A68" s="201">
        <v>49</v>
      </c>
      <c r="B68" s="202" t="s">
        <v>136</v>
      </c>
      <c r="C68" s="203" t="s">
        <v>137</v>
      </c>
      <c r="D68" s="204" t="s">
        <v>40</v>
      </c>
      <c r="E68" s="204">
        <v>1</v>
      </c>
      <c r="F68" s="205"/>
      <c r="G68" s="206"/>
      <c r="H68" s="207"/>
      <c r="I68" s="208"/>
      <c r="J68" s="205"/>
      <c r="K68" s="206"/>
      <c r="L68" s="207"/>
      <c r="M68" s="208"/>
      <c r="N68" s="205">
        <v>1</v>
      </c>
      <c r="O68" s="206"/>
      <c r="P68" s="209"/>
    </row>
    <row r="69" spans="1:18" x14ac:dyDescent="0.2">
      <c r="A69" s="201">
        <v>50</v>
      </c>
      <c r="B69" s="202" t="s">
        <v>138</v>
      </c>
      <c r="C69" s="203" t="s">
        <v>139</v>
      </c>
      <c r="D69" s="204" t="s">
        <v>40</v>
      </c>
      <c r="E69" s="204">
        <v>4</v>
      </c>
      <c r="F69" s="205"/>
      <c r="G69" s="206"/>
      <c r="H69" s="207"/>
      <c r="I69" s="208"/>
      <c r="J69" s="205"/>
      <c r="K69" s="206"/>
      <c r="L69" s="207"/>
      <c r="M69" s="208"/>
      <c r="N69" s="205"/>
      <c r="O69" s="206"/>
      <c r="P69" s="209">
        <v>4</v>
      </c>
    </row>
    <row r="70" spans="1:18" x14ac:dyDescent="0.2">
      <c r="A70" s="201">
        <v>51</v>
      </c>
      <c r="B70" s="202" t="s">
        <v>140</v>
      </c>
      <c r="C70" s="203" t="s">
        <v>141</v>
      </c>
      <c r="D70" s="204" t="s">
        <v>32</v>
      </c>
      <c r="E70" s="204">
        <v>6</v>
      </c>
      <c r="F70" s="205"/>
      <c r="G70" s="206"/>
      <c r="H70" s="207"/>
      <c r="I70" s="208"/>
      <c r="J70" s="205"/>
      <c r="K70" s="206"/>
      <c r="L70" s="207"/>
      <c r="M70" s="208"/>
      <c r="N70" s="205"/>
      <c r="O70" s="206"/>
      <c r="P70" s="209">
        <v>6</v>
      </c>
    </row>
    <row r="71" spans="1:18" ht="13.5" thickBot="1" x14ac:dyDescent="0.25">
      <c r="A71" s="277" t="s">
        <v>142</v>
      </c>
      <c r="B71" s="278"/>
      <c r="C71" s="279"/>
      <c r="D71" s="210">
        <v>12</v>
      </c>
      <c r="E71" s="210">
        <v>12</v>
      </c>
      <c r="F71" s="211"/>
      <c r="G71" s="212"/>
      <c r="H71" s="213"/>
      <c r="I71" s="214"/>
      <c r="J71" s="211"/>
      <c r="K71" s="215"/>
      <c r="L71" s="216"/>
      <c r="M71" s="214">
        <v>1</v>
      </c>
      <c r="N71" s="211">
        <v>1</v>
      </c>
      <c r="O71" s="215"/>
      <c r="P71" s="217">
        <f>SUM(P67:P70)</f>
        <v>10</v>
      </c>
    </row>
    <row r="72" spans="1:18" ht="16.5" thickBot="1" x14ac:dyDescent="0.3">
      <c r="A72" s="280" t="s">
        <v>143</v>
      </c>
      <c r="B72" s="281"/>
      <c r="C72" s="281"/>
      <c r="D72" s="218">
        <f t="shared" ref="D72:P72" si="2">D71+D65+D58+D57+D35+D19</f>
        <v>160</v>
      </c>
      <c r="E72" s="218">
        <f t="shared" si="2"/>
        <v>155</v>
      </c>
      <c r="F72" s="218">
        <f t="shared" si="2"/>
        <v>5</v>
      </c>
      <c r="G72" s="218">
        <f t="shared" si="2"/>
        <v>15</v>
      </c>
      <c r="H72" s="218">
        <f t="shared" si="2"/>
        <v>17</v>
      </c>
      <c r="I72" s="218">
        <f t="shared" si="2"/>
        <v>17</v>
      </c>
      <c r="J72" s="218">
        <f t="shared" si="2"/>
        <v>16</v>
      </c>
      <c r="K72" s="218">
        <f t="shared" si="2"/>
        <v>17</v>
      </c>
      <c r="L72" s="218">
        <f t="shared" si="2"/>
        <v>16</v>
      </c>
      <c r="M72" s="218">
        <f t="shared" si="2"/>
        <v>16</v>
      </c>
      <c r="N72" s="218">
        <f t="shared" si="2"/>
        <v>15</v>
      </c>
      <c r="O72" s="219">
        <f t="shared" si="2"/>
        <v>15</v>
      </c>
      <c r="P72" s="219">
        <f t="shared" si="2"/>
        <v>16</v>
      </c>
      <c r="R72" s="220">
        <f>SUM(G72:P72)</f>
        <v>160</v>
      </c>
    </row>
    <row r="73" spans="1:18" x14ac:dyDescent="0.2">
      <c r="C73" s="36" t="s">
        <v>144</v>
      </c>
      <c r="G73" s="36"/>
      <c r="I73" s="36"/>
      <c r="K73" s="36"/>
      <c r="M73" s="36"/>
      <c r="O73" s="36"/>
    </row>
  </sheetData>
  <mergeCells count="29">
    <mergeCell ref="A19:C19"/>
    <mergeCell ref="A20:P20"/>
    <mergeCell ref="A35:C35"/>
    <mergeCell ref="A6:P6"/>
    <mergeCell ref="H1:P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1:C71"/>
    <mergeCell ref="A72:C72"/>
    <mergeCell ref="A36:P36"/>
    <mergeCell ref="A57:C57"/>
    <mergeCell ref="A59:P59"/>
    <mergeCell ref="A65:C65"/>
    <mergeCell ref="A66:P66"/>
    <mergeCell ref="A58:C58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3"/>
  <sheetViews>
    <sheetView zoomScale="120" zoomScaleNormal="120" workbookViewId="0">
      <selection activeCell="C11" sqref="C11"/>
    </sheetView>
  </sheetViews>
  <sheetFormatPr defaultColWidth="9.140625" defaultRowHeight="12.75" x14ac:dyDescent="0.2"/>
  <cols>
    <col min="1" max="1" width="4.28515625" style="1" customWidth="1"/>
    <col min="2" max="2" width="12.28515625" style="1" customWidth="1"/>
    <col min="3" max="3" width="38.28515625" style="1" customWidth="1"/>
    <col min="4" max="4" width="6.140625" style="1" customWidth="1"/>
    <col min="5" max="5" width="4.7109375" style="1" customWidth="1"/>
    <col min="6" max="7" width="4.42578125" style="1" customWidth="1"/>
    <col min="8" max="8" width="4.5703125" style="1" customWidth="1"/>
    <col min="9" max="9" width="4.7109375" style="1" customWidth="1"/>
    <col min="10" max="11" width="4.42578125" style="1" customWidth="1"/>
    <col min="12" max="12" width="4.28515625" style="1" customWidth="1"/>
    <col min="13" max="13" width="4.42578125" style="1" customWidth="1"/>
    <col min="14" max="14" width="4.7109375" style="1" customWidth="1"/>
    <col min="15" max="15" width="4.5703125" style="1" customWidth="1"/>
    <col min="16" max="16" width="3.85546875" style="1" customWidth="1"/>
    <col min="17" max="17" width="9.140625" style="1"/>
    <col min="18" max="18" width="9.140625" style="2"/>
    <col min="19" max="16384" width="9.140625" style="1"/>
  </cols>
  <sheetData>
    <row r="1" spans="1:18" x14ac:dyDescent="0.2">
      <c r="H1" s="316" t="s">
        <v>0</v>
      </c>
      <c r="I1" s="316"/>
      <c r="J1" s="316"/>
      <c r="K1" s="316"/>
      <c r="L1" s="316"/>
      <c r="M1" s="316"/>
      <c r="N1" s="316"/>
      <c r="O1" s="316"/>
      <c r="P1" s="316"/>
    </row>
    <row r="2" spans="1:18" ht="12.75" customHeight="1" x14ac:dyDescent="0.2">
      <c r="H2" s="316" t="s">
        <v>1</v>
      </c>
      <c r="I2" s="316"/>
      <c r="J2" s="316"/>
      <c r="K2" s="316"/>
      <c r="L2" s="316"/>
      <c r="M2" s="316"/>
      <c r="N2" s="316"/>
      <c r="O2" s="316"/>
      <c r="P2" s="316"/>
    </row>
    <row r="3" spans="1:18" ht="12.75" customHeight="1" x14ac:dyDescent="0.2">
      <c r="H3" s="316" t="s">
        <v>2</v>
      </c>
      <c r="I3" s="316"/>
      <c r="J3" s="316"/>
      <c r="K3" s="316"/>
      <c r="L3" s="316"/>
      <c r="M3" s="316"/>
      <c r="N3" s="316"/>
      <c r="O3" s="316"/>
      <c r="P3" s="316"/>
    </row>
    <row r="4" spans="1:18" x14ac:dyDescent="0.2">
      <c r="H4" s="316" t="s">
        <v>3</v>
      </c>
      <c r="I4" s="316"/>
      <c r="J4" s="316"/>
      <c r="K4" s="316"/>
      <c r="L4" s="316"/>
      <c r="M4" s="316"/>
      <c r="N4" s="316"/>
      <c r="O4" s="316"/>
      <c r="P4" s="316"/>
    </row>
    <row r="5" spans="1:18" ht="33" customHeight="1" x14ac:dyDescent="0.25">
      <c r="A5" s="317" t="s">
        <v>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18" ht="13.5" customHeight="1" x14ac:dyDescent="0.2">
      <c r="A6" s="315" t="s">
        <v>5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</row>
    <row r="7" spans="1:18" x14ac:dyDescent="0.2">
      <c r="A7" s="321" t="s">
        <v>6</v>
      </c>
      <c r="B7" s="322" t="s">
        <v>7</v>
      </c>
      <c r="C7" s="322" t="s">
        <v>8</v>
      </c>
      <c r="D7" s="323" t="s">
        <v>9</v>
      </c>
      <c r="E7" s="326" t="s">
        <v>10</v>
      </c>
      <c r="F7" s="327"/>
      <c r="G7" s="334" t="s">
        <v>11</v>
      </c>
      <c r="H7" s="335"/>
      <c r="I7" s="332" t="s">
        <v>12</v>
      </c>
      <c r="J7" s="333"/>
      <c r="K7" s="299" t="s">
        <v>13</v>
      </c>
      <c r="L7" s="300"/>
      <c r="M7" s="330" t="s">
        <v>14</v>
      </c>
      <c r="N7" s="331"/>
      <c r="O7" s="299" t="s">
        <v>15</v>
      </c>
      <c r="P7" s="300"/>
    </row>
    <row r="8" spans="1:18" ht="27" customHeight="1" thickBot="1" x14ac:dyDescent="0.25">
      <c r="A8" s="321"/>
      <c r="B8" s="322"/>
      <c r="C8" s="322"/>
      <c r="D8" s="324"/>
      <c r="E8" s="3" t="s">
        <v>16</v>
      </c>
      <c r="F8" s="4" t="s">
        <v>17</v>
      </c>
      <c r="G8" s="234" t="s">
        <v>18</v>
      </c>
      <c r="H8" s="235" t="s">
        <v>19</v>
      </c>
      <c r="I8" s="236" t="s">
        <v>20</v>
      </c>
      <c r="J8" s="237" t="s">
        <v>21</v>
      </c>
      <c r="K8" s="9" t="s">
        <v>22</v>
      </c>
      <c r="L8" s="10" t="s">
        <v>23</v>
      </c>
      <c r="M8" s="221" t="s">
        <v>24</v>
      </c>
      <c r="N8" s="222" t="s">
        <v>25</v>
      </c>
      <c r="O8" s="238" t="s">
        <v>26</v>
      </c>
      <c r="P8" s="239" t="s">
        <v>27</v>
      </c>
    </row>
    <row r="9" spans="1:18" ht="12.75" customHeight="1" x14ac:dyDescent="0.2">
      <c r="A9" s="321"/>
      <c r="B9" s="322"/>
      <c r="C9" s="322"/>
      <c r="D9" s="325"/>
      <c r="E9" s="303" t="s">
        <v>28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5"/>
    </row>
    <row r="10" spans="1:18" ht="15.75" x14ac:dyDescent="0.25">
      <c r="A10" s="318" t="s">
        <v>29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20"/>
    </row>
    <row r="11" spans="1:18" x14ac:dyDescent="0.2">
      <c r="A11" s="13">
        <v>1</v>
      </c>
      <c r="B11" s="14" t="s">
        <v>30</v>
      </c>
      <c r="C11" s="15" t="s">
        <v>31</v>
      </c>
      <c r="D11" s="16" t="s">
        <v>32</v>
      </c>
      <c r="E11" s="16">
        <v>3</v>
      </c>
      <c r="F11" s="17"/>
      <c r="G11" s="18">
        <v>3</v>
      </c>
      <c r="H11" s="19"/>
      <c r="I11" s="20"/>
      <c r="J11" s="17"/>
      <c r="K11" s="18"/>
      <c r="L11" s="21"/>
      <c r="M11" s="22"/>
      <c r="N11" s="23"/>
      <c r="O11" s="24"/>
      <c r="P11" s="25"/>
    </row>
    <row r="12" spans="1:18" x14ac:dyDescent="0.2">
      <c r="A12" s="13">
        <v>2</v>
      </c>
      <c r="B12" s="26" t="s">
        <v>33</v>
      </c>
      <c r="C12" s="27" t="s">
        <v>34</v>
      </c>
      <c r="D12" s="16" t="s">
        <v>32</v>
      </c>
      <c r="E12" s="16">
        <v>2</v>
      </c>
      <c r="F12" s="17"/>
      <c r="G12" s="18">
        <v>2</v>
      </c>
      <c r="H12" s="19"/>
      <c r="I12" s="20"/>
      <c r="J12" s="17"/>
      <c r="K12" s="18"/>
      <c r="L12" s="21"/>
      <c r="M12" s="22"/>
      <c r="N12" s="23"/>
      <c r="O12" s="24"/>
      <c r="P12" s="25"/>
    </row>
    <row r="13" spans="1:18" ht="12.75" customHeight="1" x14ac:dyDescent="0.2">
      <c r="A13" s="28">
        <v>3</v>
      </c>
      <c r="B13" s="29" t="s">
        <v>35</v>
      </c>
      <c r="C13" s="30" t="s">
        <v>36</v>
      </c>
      <c r="D13" s="31" t="s">
        <v>37</v>
      </c>
      <c r="E13" s="31">
        <v>2</v>
      </c>
      <c r="F13" s="32"/>
      <c r="G13" s="33"/>
      <c r="H13" s="34">
        <v>2</v>
      </c>
      <c r="I13" s="20"/>
      <c r="J13" s="17"/>
      <c r="K13" s="18"/>
      <c r="L13" s="21"/>
      <c r="M13" s="22"/>
      <c r="N13" s="23"/>
      <c r="O13" s="24"/>
      <c r="P13" s="25"/>
      <c r="R13" s="35"/>
    </row>
    <row r="14" spans="1:18" x14ac:dyDescent="0.2">
      <c r="A14" s="13">
        <v>4</v>
      </c>
      <c r="B14" s="29" t="s">
        <v>38</v>
      </c>
      <c r="C14" s="30" t="s">
        <v>39</v>
      </c>
      <c r="D14" s="31" t="s">
        <v>40</v>
      </c>
      <c r="E14" s="31">
        <v>2</v>
      </c>
      <c r="F14" s="32"/>
      <c r="G14" s="33"/>
      <c r="H14" s="34">
        <v>2</v>
      </c>
      <c r="I14" s="20"/>
      <c r="J14" s="36"/>
      <c r="K14" s="18"/>
      <c r="L14" s="21"/>
      <c r="M14" s="22"/>
      <c r="N14" s="23"/>
      <c r="O14" s="24"/>
      <c r="P14" s="25"/>
    </row>
    <row r="15" spans="1:18" x14ac:dyDescent="0.2">
      <c r="A15" s="13">
        <v>5</v>
      </c>
      <c r="B15" s="26" t="s">
        <v>41</v>
      </c>
      <c r="C15" s="27" t="s">
        <v>42</v>
      </c>
      <c r="D15" s="16" t="s">
        <v>32</v>
      </c>
      <c r="E15" s="16">
        <v>2</v>
      </c>
      <c r="F15" s="17"/>
      <c r="G15" s="18"/>
      <c r="H15" s="19"/>
      <c r="I15" s="20">
        <v>2</v>
      </c>
      <c r="J15" s="17"/>
      <c r="K15" s="18"/>
      <c r="L15" s="21"/>
      <c r="M15" s="22"/>
      <c r="N15" s="23"/>
      <c r="O15" s="24"/>
      <c r="P15" s="25"/>
    </row>
    <row r="16" spans="1:18" x14ac:dyDescent="0.2">
      <c r="A16" s="13">
        <v>6</v>
      </c>
      <c r="B16" s="15" t="s">
        <v>43</v>
      </c>
      <c r="C16" s="15" t="s">
        <v>44</v>
      </c>
      <c r="D16" s="16" t="s">
        <v>37</v>
      </c>
      <c r="E16" s="16">
        <v>2</v>
      </c>
      <c r="F16" s="17"/>
      <c r="G16" s="18"/>
      <c r="H16" s="19"/>
      <c r="I16" s="20">
        <v>2</v>
      </c>
      <c r="J16" s="17"/>
      <c r="K16" s="18"/>
      <c r="L16" s="21"/>
      <c r="M16" s="22"/>
      <c r="N16" s="23"/>
      <c r="O16" s="24"/>
      <c r="P16" s="25"/>
    </row>
    <row r="17" spans="1:17" ht="11.25" customHeight="1" x14ac:dyDescent="0.2">
      <c r="A17" s="28">
        <v>7</v>
      </c>
      <c r="B17" s="15" t="s">
        <v>45</v>
      </c>
      <c r="C17" s="15" t="s">
        <v>46</v>
      </c>
      <c r="D17" s="16" t="s">
        <v>32</v>
      </c>
      <c r="E17" s="16">
        <v>3</v>
      </c>
      <c r="F17" s="17"/>
      <c r="G17" s="18"/>
      <c r="H17" s="19"/>
      <c r="I17" s="20"/>
      <c r="J17" s="17">
        <v>3</v>
      </c>
      <c r="K17" s="18"/>
      <c r="L17" s="21"/>
      <c r="M17" s="22"/>
      <c r="N17" s="23"/>
      <c r="O17" s="24"/>
      <c r="P17" s="25"/>
      <c r="Q17" s="2"/>
    </row>
    <row r="18" spans="1:17" x14ac:dyDescent="0.2">
      <c r="A18" s="13">
        <v>8</v>
      </c>
      <c r="B18" s="37" t="s">
        <v>47</v>
      </c>
      <c r="C18" s="38" t="s">
        <v>48</v>
      </c>
      <c r="D18" s="16" t="s">
        <v>32</v>
      </c>
      <c r="E18" s="16">
        <v>4</v>
      </c>
      <c r="F18" s="17"/>
      <c r="G18" s="18"/>
      <c r="H18" s="19"/>
      <c r="I18" s="20"/>
      <c r="J18" s="17"/>
      <c r="K18" s="18">
        <v>4</v>
      </c>
      <c r="L18" s="21"/>
      <c r="M18" s="22"/>
      <c r="N18" s="23"/>
      <c r="O18" s="24"/>
      <c r="P18" s="25"/>
    </row>
    <row r="19" spans="1:17" ht="15" thickBot="1" x14ac:dyDescent="0.25">
      <c r="A19" s="306" t="s">
        <v>49</v>
      </c>
      <c r="B19" s="307"/>
      <c r="C19" s="308"/>
      <c r="D19" s="39">
        <f>SUM(G19:P19)</f>
        <v>20</v>
      </c>
      <c r="E19" s="39">
        <f>SUM(E11:E18)</f>
        <v>20</v>
      </c>
      <c r="F19" s="40"/>
      <c r="G19" s="41">
        <f>SUM(G11:G18)</f>
        <v>5</v>
      </c>
      <c r="H19" s="42">
        <f>SUM(H11:H18)</f>
        <v>4</v>
      </c>
      <c r="I19" s="43">
        <f>SUM(I11:I18)</f>
        <v>4</v>
      </c>
      <c r="J19" s="40">
        <f>SUM(J11:J18)</f>
        <v>3</v>
      </c>
      <c r="K19" s="41">
        <f>SUM(K11:K18)</f>
        <v>4</v>
      </c>
      <c r="L19" s="44"/>
      <c r="M19" s="45"/>
      <c r="N19" s="46"/>
      <c r="O19" s="47"/>
      <c r="P19" s="48"/>
    </row>
    <row r="20" spans="1:17" ht="15.75" x14ac:dyDescent="0.25">
      <c r="A20" s="309" t="s">
        <v>50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1"/>
    </row>
    <row r="21" spans="1:17" x14ac:dyDescent="0.2">
      <c r="A21" s="49">
        <v>9</v>
      </c>
      <c r="B21" s="50" t="s">
        <v>51</v>
      </c>
      <c r="C21" s="51" t="s">
        <v>52</v>
      </c>
      <c r="D21" s="52" t="s">
        <v>32</v>
      </c>
      <c r="E21" s="52">
        <v>3</v>
      </c>
      <c r="F21" s="53"/>
      <c r="G21" s="54">
        <v>3</v>
      </c>
      <c r="H21" s="55"/>
      <c r="I21" s="56"/>
      <c r="J21" s="53"/>
      <c r="K21" s="54"/>
      <c r="L21" s="55"/>
      <c r="M21" s="57"/>
      <c r="N21" s="58"/>
      <c r="O21" s="59"/>
      <c r="P21" s="60"/>
    </row>
    <row r="22" spans="1:17" x14ac:dyDescent="0.2">
      <c r="A22" s="13">
        <v>10</v>
      </c>
      <c r="B22" s="26" t="s">
        <v>53</v>
      </c>
      <c r="C22" s="27" t="s">
        <v>54</v>
      </c>
      <c r="D22" s="16" t="s">
        <v>37</v>
      </c>
      <c r="E22" s="16">
        <v>2</v>
      </c>
      <c r="F22" s="17"/>
      <c r="G22" s="18">
        <v>2</v>
      </c>
      <c r="H22" s="55"/>
      <c r="I22" s="56"/>
      <c r="J22" s="53"/>
      <c r="K22" s="54"/>
      <c r="L22" s="55"/>
      <c r="M22" s="61"/>
      <c r="N22" s="62"/>
      <c r="O22" s="63"/>
      <c r="P22" s="64"/>
    </row>
    <row r="23" spans="1:17" x14ac:dyDescent="0.2">
      <c r="A23" s="65">
        <v>11</v>
      </c>
      <c r="B23" s="26" t="s">
        <v>55</v>
      </c>
      <c r="C23" s="27" t="s">
        <v>56</v>
      </c>
      <c r="D23" s="16" t="s">
        <v>32</v>
      </c>
      <c r="E23" s="16">
        <v>4</v>
      </c>
      <c r="F23" s="17"/>
      <c r="G23" s="18">
        <v>4</v>
      </c>
      <c r="H23" s="55"/>
      <c r="I23" s="56"/>
      <c r="J23" s="53"/>
      <c r="K23" s="54"/>
      <c r="L23" s="55"/>
      <c r="M23" s="66"/>
      <c r="N23" s="67"/>
      <c r="O23" s="63"/>
      <c r="P23" s="64"/>
    </row>
    <row r="24" spans="1:17" x14ac:dyDescent="0.2">
      <c r="A24" s="13">
        <v>12</v>
      </c>
      <c r="B24" s="26" t="s">
        <v>57</v>
      </c>
      <c r="C24" s="27" t="s">
        <v>58</v>
      </c>
      <c r="D24" s="68" t="s">
        <v>32</v>
      </c>
      <c r="E24" s="68">
        <v>4</v>
      </c>
      <c r="F24" s="69"/>
      <c r="G24" s="18"/>
      <c r="H24" s="19">
        <v>4</v>
      </c>
      <c r="I24" s="56"/>
      <c r="J24" s="53"/>
      <c r="K24" s="54"/>
      <c r="L24" s="55"/>
      <c r="M24" s="61"/>
      <c r="N24" s="62"/>
      <c r="O24" s="63"/>
      <c r="P24" s="64"/>
    </row>
    <row r="25" spans="1:17" x14ac:dyDescent="0.2">
      <c r="A25" s="13">
        <v>13</v>
      </c>
      <c r="B25" s="70" t="s">
        <v>59</v>
      </c>
      <c r="C25" s="27" t="s">
        <v>60</v>
      </c>
      <c r="D25" s="16" t="s">
        <v>37</v>
      </c>
      <c r="E25" s="16">
        <v>2</v>
      </c>
      <c r="F25" s="17"/>
      <c r="G25" s="18"/>
      <c r="H25" s="19">
        <v>2</v>
      </c>
      <c r="I25" s="56"/>
      <c r="J25" s="53"/>
      <c r="K25" s="54"/>
      <c r="L25" s="55"/>
      <c r="M25" s="61"/>
      <c r="N25" s="62"/>
      <c r="O25" s="63"/>
      <c r="P25" s="64"/>
    </row>
    <row r="26" spans="1:17" x14ac:dyDescent="0.2">
      <c r="A26" s="13">
        <v>14</v>
      </c>
      <c r="B26" s="26" t="s">
        <v>61</v>
      </c>
      <c r="C26" s="27" t="s">
        <v>62</v>
      </c>
      <c r="D26" s="16" t="s">
        <v>32</v>
      </c>
      <c r="E26" s="16">
        <v>2</v>
      </c>
      <c r="F26" s="17"/>
      <c r="G26" s="18"/>
      <c r="H26" s="19">
        <v>2</v>
      </c>
      <c r="I26" s="56"/>
      <c r="J26" s="53"/>
      <c r="K26" s="54"/>
      <c r="L26" s="55"/>
      <c r="M26" s="61"/>
      <c r="N26" s="62"/>
      <c r="O26" s="63"/>
      <c r="P26" s="64"/>
    </row>
    <row r="27" spans="1:17" x14ac:dyDescent="0.2">
      <c r="A27" s="13">
        <v>15</v>
      </c>
      <c r="B27" s="26" t="s">
        <v>63</v>
      </c>
      <c r="C27" s="27" t="s">
        <v>64</v>
      </c>
      <c r="D27" s="16" t="s">
        <v>32</v>
      </c>
      <c r="E27" s="16">
        <v>4</v>
      </c>
      <c r="F27" s="17"/>
      <c r="G27" s="18"/>
      <c r="H27" s="19"/>
      <c r="I27" s="20">
        <v>4</v>
      </c>
      <c r="J27" s="17"/>
      <c r="K27" s="18"/>
      <c r="L27" s="19"/>
      <c r="M27" s="61"/>
      <c r="N27" s="62"/>
      <c r="O27" s="63"/>
      <c r="P27" s="64"/>
    </row>
    <row r="28" spans="1:17" x14ac:dyDescent="0.2">
      <c r="A28" s="13">
        <v>16</v>
      </c>
      <c r="B28" s="15" t="s">
        <v>65</v>
      </c>
      <c r="C28" s="27" t="s">
        <v>66</v>
      </c>
      <c r="D28" s="16" t="s">
        <v>37</v>
      </c>
      <c r="E28" s="16">
        <v>2</v>
      </c>
      <c r="F28" s="17"/>
      <c r="G28" s="18"/>
      <c r="H28" s="19"/>
      <c r="I28" s="20">
        <v>2</v>
      </c>
      <c r="J28" s="17"/>
      <c r="K28" s="18"/>
      <c r="L28" s="19"/>
      <c r="M28" s="61"/>
      <c r="N28" s="62"/>
      <c r="O28" s="63"/>
      <c r="P28" s="64"/>
    </row>
    <row r="29" spans="1:17" x14ac:dyDescent="0.2">
      <c r="A29" s="13">
        <v>17</v>
      </c>
      <c r="B29" s="14" t="s">
        <v>67</v>
      </c>
      <c r="C29" s="27" t="s">
        <v>68</v>
      </c>
      <c r="D29" s="16" t="s">
        <v>37</v>
      </c>
      <c r="E29" s="16">
        <v>2</v>
      </c>
      <c r="F29" s="17"/>
      <c r="G29" s="18"/>
      <c r="H29" s="19"/>
      <c r="I29" s="20">
        <v>2</v>
      </c>
      <c r="J29" s="17"/>
      <c r="K29" s="18"/>
      <c r="L29" s="19"/>
      <c r="M29" s="61"/>
      <c r="N29" s="62"/>
      <c r="O29" s="63"/>
      <c r="P29" s="64"/>
    </row>
    <row r="30" spans="1:17" ht="13.5" customHeight="1" x14ac:dyDescent="0.2">
      <c r="A30" s="28">
        <v>18</v>
      </c>
      <c r="B30" s="70" t="s">
        <v>69</v>
      </c>
      <c r="C30" s="71" t="s">
        <v>70</v>
      </c>
      <c r="D30" s="16" t="s">
        <v>32</v>
      </c>
      <c r="E30" s="16">
        <v>2</v>
      </c>
      <c r="F30" s="17"/>
      <c r="G30" s="18"/>
      <c r="H30" s="19"/>
      <c r="I30" s="20">
        <v>2</v>
      </c>
      <c r="J30" s="17"/>
      <c r="K30" s="18"/>
      <c r="L30" s="19"/>
      <c r="M30" s="72"/>
      <c r="N30" s="73"/>
      <c r="O30" s="74"/>
      <c r="P30" s="75"/>
    </row>
    <row r="31" spans="1:17" x14ac:dyDescent="0.2">
      <c r="A31" s="13">
        <v>19</v>
      </c>
      <c r="B31" s="26" t="s">
        <v>145</v>
      </c>
      <c r="C31" s="27" t="s">
        <v>72</v>
      </c>
      <c r="D31" s="16" t="s">
        <v>32</v>
      </c>
      <c r="E31" s="16">
        <v>3</v>
      </c>
      <c r="F31" s="17"/>
      <c r="G31" s="18"/>
      <c r="H31" s="19"/>
      <c r="I31" s="20"/>
      <c r="J31" s="17">
        <v>3</v>
      </c>
      <c r="K31" s="18"/>
      <c r="L31" s="19"/>
      <c r="M31" s="61"/>
      <c r="N31" s="62"/>
      <c r="O31" s="63"/>
      <c r="P31" s="64"/>
    </row>
    <row r="32" spans="1:17" x14ac:dyDescent="0.2">
      <c r="A32" s="80">
        <v>20</v>
      </c>
      <c r="B32" s="29" t="s">
        <v>71</v>
      </c>
      <c r="C32" s="30" t="s">
        <v>72</v>
      </c>
      <c r="D32" s="31" t="s">
        <v>73</v>
      </c>
      <c r="E32" s="31"/>
      <c r="F32" s="32">
        <v>1</v>
      </c>
      <c r="G32" s="33"/>
      <c r="H32" s="34"/>
      <c r="I32" s="81"/>
      <c r="J32" s="32">
        <v>1</v>
      </c>
      <c r="K32" s="33"/>
      <c r="L32" s="34"/>
      <c r="M32" s="82"/>
      <c r="N32" s="83"/>
      <c r="O32" s="84"/>
      <c r="P32" s="85"/>
    </row>
    <row r="33" spans="1:19" x14ac:dyDescent="0.2">
      <c r="A33" s="80">
        <v>21</v>
      </c>
      <c r="B33" s="29" t="s">
        <v>74</v>
      </c>
      <c r="C33" s="86" t="s">
        <v>75</v>
      </c>
      <c r="D33" s="31" t="s">
        <v>32</v>
      </c>
      <c r="E33" s="31">
        <v>3</v>
      </c>
      <c r="F33" s="32"/>
      <c r="G33" s="33"/>
      <c r="H33" s="34"/>
      <c r="I33" s="81"/>
      <c r="J33" s="32"/>
      <c r="K33" s="33">
        <v>3</v>
      </c>
      <c r="L33" s="34"/>
      <c r="M33" s="82"/>
      <c r="N33" s="83"/>
      <c r="O33" s="84"/>
      <c r="P33" s="85"/>
    </row>
    <row r="34" spans="1:19" x14ac:dyDescent="0.2">
      <c r="A34" s="80">
        <v>22</v>
      </c>
      <c r="B34" s="29" t="s">
        <v>149</v>
      </c>
      <c r="C34" s="30" t="s">
        <v>150</v>
      </c>
      <c r="D34" s="31" t="s">
        <v>37</v>
      </c>
      <c r="E34" s="31">
        <v>2</v>
      </c>
      <c r="F34" s="32"/>
      <c r="G34" s="33"/>
      <c r="H34" s="34"/>
      <c r="I34" s="81"/>
      <c r="J34" s="32"/>
      <c r="K34" s="33"/>
      <c r="L34" s="34">
        <v>2</v>
      </c>
      <c r="M34" s="82"/>
      <c r="N34" s="83"/>
      <c r="O34" s="84"/>
      <c r="P34" s="240"/>
    </row>
    <row r="35" spans="1:19" ht="13.5" thickBot="1" x14ac:dyDescent="0.25">
      <c r="A35" s="312" t="s">
        <v>78</v>
      </c>
      <c r="B35" s="313"/>
      <c r="C35" s="314"/>
      <c r="D35" s="89">
        <f>SUM(G35:P35)</f>
        <v>36</v>
      </c>
      <c r="E35" s="89">
        <f>SUM(E21:E34)</f>
        <v>35</v>
      </c>
      <c r="F35" s="90">
        <v>1</v>
      </c>
      <c r="G35" s="91">
        <f>SUM(G21:G34)</f>
        <v>9</v>
      </c>
      <c r="H35" s="92">
        <f>SUM(H21:H34)</f>
        <v>8</v>
      </c>
      <c r="I35" s="93">
        <f>SUM(I21:I34)</f>
        <v>10</v>
      </c>
      <c r="J35" s="90">
        <f>SUM(J21:J34)</f>
        <v>4</v>
      </c>
      <c r="K35" s="91">
        <f>SUM(K21:K34)</f>
        <v>3</v>
      </c>
      <c r="L35" s="92">
        <v>2</v>
      </c>
      <c r="M35" s="94"/>
      <c r="N35" s="95"/>
      <c r="O35" s="96"/>
      <c r="P35" s="97"/>
    </row>
    <row r="36" spans="1:19" ht="15.75" x14ac:dyDescent="0.25">
      <c r="A36" s="282" t="s">
        <v>79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4"/>
    </row>
    <row r="37" spans="1:19" ht="15" x14ac:dyDescent="0.2">
      <c r="A37" s="80">
        <v>23</v>
      </c>
      <c r="B37" s="98" t="s">
        <v>80</v>
      </c>
      <c r="C37" s="99" t="s">
        <v>81</v>
      </c>
      <c r="D37" s="100" t="s">
        <v>32</v>
      </c>
      <c r="E37" s="100">
        <v>3</v>
      </c>
      <c r="F37" s="101"/>
      <c r="G37" s="102"/>
      <c r="H37" s="103">
        <v>3</v>
      </c>
      <c r="I37" s="104"/>
      <c r="J37" s="101"/>
      <c r="K37" s="105"/>
      <c r="L37" s="103"/>
      <c r="M37" s="106"/>
      <c r="N37" s="101"/>
      <c r="O37" s="107"/>
      <c r="P37" s="108"/>
    </row>
    <row r="38" spans="1:19" ht="12.75" customHeight="1" x14ac:dyDescent="0.2">
      <c r="A38" s="80">
        <v>24</v>
      </c>
      <c r="B38" s="109" t="s">
        <v>82</v>
      </c>
      <c r="C38" s="110" t="s">
        <v>83</v>
      </c>
      <c r="D38" s="100" t="s">
        <v>32</v>
      </c>
      <c r="E38" s="100">
        <v>3</v>
      </c>
      <c r="F38" s="101"/>
      <c r="G38" s="105"/>
      <c r="H38" s="103"/>
      <c r="I38" s="106">
        <v>3</v>
      </c>
      <c r="J38" s="111"/>
      <c r="K38" s="105"/>
      <c r="L38" s="103"/>
      <c r="M38" s="112"/>
      <c r="N38" s="101"/>
      <c r="O38" s="107"/>
      <c r="P38" s="108"/>
    </row>
    <row r="39" spans="1:19" ht="12.75" customHeight="1" x14ac:dyDescent="0.2">
      <c r="A39" s="113">
        <v>25</v>
      </c>
      <c r="B39" s="114" t="s">
        <v>84</v>
      </c>
      <c r="C39" s="115" t="s">
        <v>85</v>
      </c>
      <c r="D39" s="31" t="s">
        <v>32</v>
      </c>
      <c r="E39" s="31">
        <v>4</v>
      </c>
      <c r="F39" s="32"/>
      <c r="G39" s="116"/>
      <c r="H39" s="117"/>
      <c r="I39" s="118"/>
      <c r="J39" s="32">
        <v>4</v>
      </c>
      <c r="K39" s="119"/>
      <c r="L39" s="117"/>
      <c r="M39" s="120"/>
      <c r="N39" s="121"/>
      <c r="O39" s="122"/>
      <c r="P39" s="123"/>
    </row>
    <row r="40" spans="1:19" x14ac:dyDescent="0.2">
      <c r="A40" s="113">
        <v>26</v>
      </c>
      <c r="B40" s="114" t="s">
        <v>86</v>
      </c>
      <c r="C40" s="124" t="s">
        <v>87</v>
      </c>
      <c r="D40" s="125" t="s">
        <v>32</v>
      </c>
      <c r="E40" s="125">
        <v>3</v>
      </c>
      <c r="F40" s="121"/>
      <c r="G40" s="116"/>
      <c r="H40" s="117"/>
      <c r="I40" s="118"/>
      <c r="J40" s="121"/>
      <c r="K40" s="116">
        <v>3</v>
      </c>
      <c r="L40" s="117"/>
      <c r="M40" s="126"/>
      <c r="N40" s="121"/>
      <c r="O40" s="122"/>
      <c r="P40" s="123"/>
    </row>
    <row r="41" spans="1:19" x14ac:dyDescent="0.2">
      <c r="A41" s="113">
        <v>27</v>
      </c>
      <c r="B41" s="114" t="s">
        <v>88</v>
      </c>
      <c r="C41" s="115" t="s">
        <v>89</v>
      </c>
      <c r="D41" s="31" t="s">
        <v>32</v>
      </c>
      <c r="E41" s="31">
        <v>3</v>
      </c>
      <c r="F41" s="121"/>
      <c r="G41" s="116"/>
      <c r="H41" s="117"/>
      <c r="I41" s="118"/>
      <c r="J41" s="121"/>
      <c r="K41" s="33">
        <v>3</v>
      </c>
      <c r="L41" s="127"/>
      <c r="M41" s="126"/>
      <c r="N41" s="128"/>
      <c r="O41" s="119"/>
      <c r="P41" s="129"/>
      <c r="R41" s="35"/>
      <c r="S41" s="130"/>
    </row>
    <row r="42" spans="1:19" x14ac:dyDescent="0.2">
      <c r="A42" s="113">
        <v>28</v>
      </c>
      <c r="B42" s="114" t="s">
        <v>90</v>
      </c>
      <c r="C42" s="115" t="s">
        <v>91</v>
      </c>
      <c r="D42" s="31" t="s">
        <v>37</v>
      </c>
      <c r="E42" s="31">
        <v>2</v>
      </c>
      <c r="F42" s="121"/>
      <c r="G42" s="116"/>
      <c r="H42" s="117"/>
      <c r="I42" s="118"/>
      <c r="J42" s="121"/>
      <c r="K42" s="33">
        <v>2</v>
      </c>
      <c r="L42" s="127"/>
      <c r="M42" s="126"/>
      <c r="N42" s="128"/>
      <c r="O42" s="119"/>
      <c r="P42" s="129"/>
      <c r="R42" s="35"/>
      <c r="S42" s="130"/>
    </row>
    <row r="43" spans="1:19" x14ac:dyDescent="0.2">
      <c r="A43" s="113">
        <v>29</v>
      </c>
      <c r="B43" s="114" t="s">
        <v>92</v>
      </c>
      <c r="C43" s="115" t="s">
        <v>89</v>
      </c>
      <c r="D43" s="31" t="s">
        <v>73</v>
      </c>
      <c r="E43" s="31"/>
      <c r="F43" s="121">
        <v>1</v>
      </c>
      <c r="G43" s="116"/>
      <c r="H43" s="117"/>
      <c r="I43" s="118"/>
      <c r="J43" s="121"/>
      <c r="K43" s="119"/>
      <c r="L43" s="117">
        <v>1</v>
      </c>
      <c r="M43" s="126"/>
      <c r="N43" s="128"/>
      <c r="O43" s="119"/>
      <c r="P43" s="129"/>
      <c r="R43" s="35"/>
      <c r="S43" s="130"/>
    </row>
    <row r="44" spans="1:19" x14ac:dyDescent="0.2">
      <c r="A44" s="113">
        <v>30</v>
      </c>
      <c r="B44" s="114" t="s">
        <v>93</v>
      </c>
      <c r="C44" s="131" t="s">
        <v>94</v>
      </c>
      <c r="D44" s="31" t="s">
        <v>32</v>
      </c>
      <c r="E44" s="31">
        <v>3</v>
      </c>
      <c r="F44" s="32"/>
      <c r="G44" s="116"/>
      <c r="H44" s="117"/>
      <c r="I44" s="118"/>
      <c r="J44" s="121"/>
      <c r="K44" s="119"/>
      <c r="L44" s="117">
        <v>3</v>
      </c>
      <c r="M44" s="126"/>
      <c r="N44" s="128"/>
      <c r="O44" s="119"/>
      <c r="P44" s="129"/>
      <c r="R44" s="35"/>
      <c r="S44" s="130"/>
    </row>
    <row r="45" spans="1:19" x14ac:dyDescent="0.2">
      <c r="A45" s="113">
        <v>31</v>
      </c>
      <c r="B45" s="114" t="s">
        <v>95</v>
      </c>
      <c r="C45" s="132" t="s">
        <v>96</v>
      </c>
      <c r="D45" s="125" t="s">
        <v>32</v>
      </c>
      <c r="E45" s="125">
        <v>5</v>
      </c>
      <c r="F45" s="121"/>
      <c r="G45" s="116"/>
      <c r="H45" s="117"/>
      <c r="I45" s="118"/>
      <c r="J45" s="120"/>
      <c r="K45" s="116"/>
      <c r="L45" s="117">
        <v>5</v>
      </c>
      <c r="M45" s="118"/>
      <c r="N45" s="128"/>
      <c r="O45" s="119"/>
      <c r="P45" s="129"/>
      <c r="R45" s="35"/>
      <c r="S45" s="130"/>
    </row>
    <row r="46" spans="1:19" x14ac:dyDescent="0.2">
      <c r="A46" s="113">
        <v>32</v>
      </c>
      <c r="B46" s="114" t="s">
        <v>97</v>
      </c>
      <c r="C46" s="124" t="s">
        <v>98</v>
      </c>
      <c r="D46" s="125" t="s">
        <v>32</v>
      </c>
      <c r="E46" s="125">
        <v>4</v>
      </c>
      <c r="F46" s="121"/>
      <c r="G46" s="116"/>
      <c r="H46" s="117"/>
      <c r="I46" s="118"/>
      <c r="J46" s="121"/>
      <c r="K46" s="116"/>
      <c r="L46" s="117">
        <v>4</v>
      </c>
      <c r="M46" s="118"/>
      <c r="N46" s="121"/>
      <c r="O46" s="122"/>
      <c r="P46" s="123"/>
      <c r="R46" s="35"/>
      <c r="S46" s="130"/>
    </row>
    <row r="47" spans="1:19" x14ac:dyDescent="0.2">
      <c r="A47" s="113">
        <v>33</v>
      </c>
      <c r="B47" s="114" t="s">
        <v>99</v>
      </c>
      <c r="C47" s="115" t="s">
        <v>98</v>
      </c>
      <c r="D47" s="31" t="s">
        <v>73</v>
      </c>
      <c r="E47" s="31"/>
      <c r="F47" s="32">
        <v>1</v>
      </c>
      <c r="G47" s="116"/>
      <c r="H47" s="117"/>
      <c r="I47" s="126"/>
      <c r="J47" s="121"/>
      <c r="K47" s="116"/>
      <c r="L47" s="117"/>
      <c r="M47" s="118">
        <v>1</v>
      </c>
      <c r="N47" s="121"/>
      <c r="O47" s="133"/>
      <c r="P47" s="134"/>
      <c r="R47" s="35"/>
      <c r="S47" s="130"/>
    </row>
    <row r="48" spans="1:19" ht="14.25" customHeight="1" x14ac:dyDescent="0.2">
      <c r="A48" s="113">
        <v>34</v>
      </c>
      <c r="B48" s="30" t="s">
        <v>100</v>
      </c>
      <c r="C48" s="132" t="s">
        <v>96</v>
      </c>
      <c r="D48" s="125" t="s">
        <v>101</v>
      </c>
      <c r="E48" s="125"/>
      <c r="F48" s="121">
        <v>2</v>
      </c>
      <c r="G48" s="116"/>
      <c r="H48" s="117"/>
      <c r="I48" s="118"/>
      <c r="J48" s="121"/>
      <c r="K48" s="116"/>
      <c r="L48" s="135"/>
      <c r="M48" s="118">
        <v>2</v>
      </c>
      <c r="N48" s="121"/>
      <c r="O48" s="122"/>
      <c r="P48" s="123"/>
      <c r="R48" s="35"/>
      <c r="S48" s="130"/>
    </row>
    <row r="49" spans="1:19" x14ac:dyDescent="0.2">
      <c r="A49" s="113">
        <v>35</v>
      </c>
      <c r="B49" s="114" t="s">
        <v>102</v>
      </c>
      <c r="C49" s="131" t="s">
        <v>103</v>
      </c>
      <c r="D49" s="31" t="s">
        <v>32</v>
      </c>
      <c r="E49" s="31">
        <v>3</v>
      </c>
      <c r="F49" s="32"/>
      <c r="G49" s="116"/>
      <c r="H49" s="117"/>
      <c r="I49" s="118"/>
      <c r="J49" s="121"/>
      <c r="K49" s="119"/>
      <c r="L49" s="117"/>
      <c r="M49" s="118">
        <v>3</v>
      </c>
      <c r="N49" s="121"/>
      <c r="O49" s="122"/>
      <c r="P49" s="123"/>
      <c r="R49" s="35"/>
      <c r="S49" s="130"/>
    </row>
    <row r="50" spans="1:19" x14ac:dyDescent="0.2">
      <c r="A50" s="113">
        <v>36</v>
      </c>
      <c r="B50" s="114" t="s">
        <v>104</v>
      </c>
      <c r="C50" s="131" t="s">
        <v>105</v>
      </c>
      <c r="D50" s="31" t="s">
        <v>32</v>
      </c>
      <c r="E50" s="31">
        <v>3</v>
      </c>
      <c r="F50" s="32"/>
      <c r="G50" s="116"/>
      <c r="H50" s="117"/>
      <c r="I50" s="118"/>
      <c r="J50" s="121"/>
      <c r="K50" s="116"/>
      <c r="L50" s="127"/>
      <c r="M50" s="118">
        <v>3</v>
      </c>
      <c r="N50" s="121"/>
      <c r="O50" s="140"/>
      <c r="P50" s="141"/>
      <c r="R50" s="35"/>
      <c r="S50" s="130"/>
    </row>
    <row r="51" spans="1:19" x14ac:dyDescent="0.2">
      <c r="A51" s="113">
        <v>37</v>
      </c>
      <c r="B51" s="115" t="s">
        <v>106</v>
      </c>
      <c r="C51" s="131" t="s">
        <v>107</v>
      </c>
      <c r="D51" s="31" t="s">
        <v>32</v>
      </c>
      <c r="E51" s="31">
        <v>3</v>
      </c>
      <c r="F51" s="32"/>
      <c r="G51" s="116"/>
      <c r="H51" s="117"/>
      <c r="I51" s="118"/>
      <c r="J51" s="121"/>
      <c r="K51" s="116"/>
      <c r="L51" s="127"/>
      <c r="M51" s="118">
        <v>3</v>
      </c>
      <c r="N51" s="121"/>
      <c r="O51" s="122"/>
      <c r="P51" s="142"/>
      <c r="R51" s="35"/>
      <c r="S51" s="130"/>
    </row>
    <row r="52" spans="1:19" x14ac:dyDescent="0.2">
      <c r="A52" s="113">
        <v>38</v>
      </c>
      <c r="B52" s="138" t="s">
        <v>108</v>
      </c>
      <c r="C52" s="131" t="s">
        <v>109</v>
      </c>
      <c r="D52" s="31" t="s">
        <v>32</v>
      </c>
      <c r="E52" s="31">
        <v>3</v>
      </c>
      <c r="F52" s="32"/>
      <c r="G52" s="116"/>
      <c r="H52" s="117"/>
      <c r="I52" s="118"/>
      <c r="J52" s="121"/>
      <c r="K52" s="116"/>
      <c r="L52" s="117"/>
      <c r="M52" s="118">
        <v>3</v>
      </c>
      <c r="N52" s="121"/>
      <c r="O52" s="116"/>
      <c r="P52" s="142"/>
      <c r="R52" s="35"/>
      <c r="S52" s="130"/>
    </row>
    <row r="53" spans="1:19" ht="13.5" customHeight="1" x14ac:dyDescent="0.2">
      <c r="A53" s="113">
        <v>39</v>
      </c>
      <c r="B53" s="114" t="s">
        <v>110</v>
      </c>
      <c r="C53" s="131" t="s">
        <v>111</v>
      </c>
      <c r="D53" s="31" t="s">
        <v>32</v>
      </c>
      <c r="E53" s="31">
        <v>6</v>
      </c>
      <c r="F53" s="32"/>
      <c r="G53" s="116"/>
      <c r="H53" s="117"/>
      <c r="I53" s="118"/>
      <c r="J53" s="121"/>
      <c r="K53" s="119"/>
      <c r="L53" s="117"/>
      <c r="M53" s="118"/>
      <c r="N53" s="121">
        <v>6</v>
      </c>
      <c r="O53" s="122"/>
      <c r="P53" s="123"/>
      <c r="R53" s="35"/>
      <c r="S53" s="130"/>
    </row>
    <row r="54" spans="1:19" x14ac:dyDescent="0.2">
      <c r="A54" s="143">
        <v>40</v>
      </c>
      <c r="B54" s="114" t="s">
        <v>112</v>
      </c>
      <c r="C54" s="131" t="s">
        <v>113</v>
      </c>
      <c r="D54" s="31" t="s">
        <v>32</v>
      </c>
      <c r="E54" s="31">
        <v>3</v>
      </c>
      <c r="F54" s="32"/>
      <c r="G54" s="116"/>
      <c r="H54" s="117"/>
      <c r="I54" s="118"/>
      <c r="J54" s="121"/>
      <c r="K54" s="116"/>
      <c r="L54" s="127"/>
      <c r="M54" s="144"/>
      <c r="N54" s="121">
        <v>3</v>
      </c>
      <c r="O54" s="122"/>
      <c r="P54" s="145"/>
      <c r="R54" s="35"/>
      <c r="S54" s="130"/>
    </row>
    <row r="55" spans="1:19" s="79" customFormat="1" x14ac:dyDescent="0.2">
      <c r="A55" s="143">
        <v>41</v>
      </c>
      <c r="B55" s="114" t="s">
        <v>114</v>
      </c>
      <c r="C55" s="131" t="s">
        <v>115</v>
      </c>
      <c r="D55" s="31" t="s">
        <v>32</v>
      </c>
      <c r="E55" s="31">
        <v>3</v>
      </c>
      <c r="F55" s="32"/>
      <c r="G55" s="116"/>
      <c r="H55" s="117"/>
      <c r="I55" s="118"/>
      <c r="J55" s="121"/>
      <c r="K55" s="116"/>
      <c r="L55" s="127"/>
      <c r="M55" s="144"/>
      <c r="N55" s="146"/>
      <c r="O55" s="122"/>
      <c r="P55" s="145">
        <v>3</v>
      </c>
      <c r="R55" s="35"/>
      <c r="S55" s="185"/>
    </row>
    <row r="56" spans="1:19" ht="12.75" customHeight="1" x14ac:dyDescent="0.2">
      <c r="A56" s="113">
        <v>42</v>
      </c>
      <c r="B56" s="147" t="s">
        <v>116</v>
      </c>
      <c r="C56" s="131" t="s">
        <v>117</v>
      </c>
      <c r="D56" s="31" t="s">
        <v>32</v>
      </c>
      <c r="E56" s="31">
        <v>3</v>
      </c>
      <c r="F56" s="32"/>
      <c r="G56" s="116"/>
      <c r="H56" s="117"/>
      <c r="I56" s="118"/>
      <c r="J56" s="121"/>
      <c r="K56" s="116"/>
      <c r="L56" s="148"/>
      <c r="M56" s="118"/>
      <c r="N56" s="149"/>
      <c r="O56" s="122"/>
      <c r="P56" s="150">
        <v>3</v>
      </c>
      <c r="R56" s="35"/>
      <c r="S56" s="130"/>
    </row>
    <row r="57" spans="1:19" ht="13.5" thickBot="1" x14ac:dyDescent="0.25">
      <c r="A57" s="285" t="s">
        <v>118</v>
      </c>
      <c r="B57" s="286"/>
      <c r="C57" s="287"/>
      <c r="D57" s="151">
        <f>SUM(G57:P57)</f>
        <v>61</v>
      </c>
      <c r="E57" s="151">
        <f>SUM(E37:E56)</f>
        <v>57</v>
      </c>
      <c r="F57" s="152">
        <f>SUM(F37:F56)</f>
        <v>4</v>
      </c>
      <c r="G57" s="153"/>
      <c r="H57" s="154">
        <f t="shared" ref="H57:N57" si="0">SUM(H37:H56)</f>
        <v>3</v>
      </c>
      <c r="I57" s="155">
        <f t="shared" si="0"/>
        <v>3</v>
      </c>
      <c r="J57" s="152">
        <f t="shared" si="0"/>
        <v>4</v>
      </c>
      <c r="K57" s="153">
        <f t="shared" si="0"/>
        <v>8</v>
      </c>
      <c r="L57" s="154">
        <f t="shared" si="0"/>
        <v>13</v>
      </c>
      <c r="M57" s="155">
        <f t="shared" si="0"/>
        <v>15</v>
      </c>
      <c r="N57" s="152">
        <f t="shared" si="0"/>
        <v>9</v>
      </c>
      <c r="O57" s="156"/>
      <c r="P57" s="157">
        <f>SUM(P37:P56)</f>
        <v>6</v>
      </c>
      <c r="R57" s="35"/>
      <c r="S57" s="130"/>
    </row>
    <row r="58" spans="1:19" ht="16.5" thickBot="1" x14ac:dyDescent="0.3">
      <c r="A58" s="294" t="s">
        <v>119</v>
      </c>
      <c r="B58" s="295"/>
      <c r="C58" s="296"/>
      <c r="D58" s="158">
        <f>SUM(G58:P58)</f>
        <v>6</v>
      </c>
      <c r="E58" s="158">
        <v>6</v>
      </c>
      <c r="F58" s="159"/>
      <c r="G58" s="160"/>
      <c r="H58" s="161"/>
      <c r="I58" s="162"/>
      <c r="J58" s="163">
        <v>2</v>
      </c>
      <c r="K58" s="164">
        <v>2</v>
      </c>
      <c r="L58" s="165"/>
      <c r="M58" s="166"/>
      <c r="N58" s="167">
        <v>2</v>
      </c>
      <c r="O58" s="168"/>
      <c r="P58" s="169"/>
      <c r="R58" s="35"/>
      <c r="S58" s="130"/>
    </row>
    <row r="59" spans="1:19" ht="15.75" x14ac:dyDescent="0.25">
      <c r="A59" s="288" t="s">
        <v>120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  <c r="R59" s="170"/>
      <c r="S59" s="171"/>
    </row>
    <row r="60" spans="1:19" x14ac:dyDescent="0.2">
      <c r="A60" s="172">
        <v>43</v>
      </c>
      <c r="B60" s="173" t="s">
        <v>121</v>
      </c>
      <c r="C60" s="174" t="s">
        <v>122</v>
      </c>
      <c r="D60" s="175" t="s">
        <v>40</v>
      </c>
      <c r="E60" s="175">
        <v>1</v>
      </c>
      <c r="F60" s="176"/>
      <c r="G60" s="177">
        <v>1</v>
      </c>
      <c r="H60" s="178"/>
      <c r="I60" s="179"/>
      <c r="J60" s="176"/>
      <c r="K60" s="177"/>
      <c r="L60" s="180"/>
      <c r="M60" s="179"/>
      <c r="N60" s="176"/>
      <c r="O60" s="181"/>
      <c r="P60" s="182"/>
      <c r="R60" s="35"/>
      <c r="S60" s="130"/>
    </row>
    <row r="61" spans="1:19" x14ac:dyDescent="0.2">
      <c r="A61" s="113">
        <v>44</v>
      </c>
      <c r="B61" s="30" t="s">
        <v>123</v>
      </c>
      <c r="C61" s="183" t="s">
        <v>124</v>
      </c>
      <c r="D61" s="31" t="s">
        <v>40</v>
      </c>
      <c r="E61" s="31">
        <v>2</v>
      </c>
      <c r="F61" s="32"/>
      <c r="G61" s="33"/>
      <c r="H61" s="34">
        <v>2</v>
      </c>
      <c r="I61" s="81"/>
      <c r="J61" s="32"/>
      <c r="K61" s="33"/>
      <c r="L61" s="34"/>
      <c r="M61" s="81"/>
      <c r="N61" s="32"/>
      <c r="O61" s="140"/>
      <c r="P61" s="141"/>
      <c r="R61" s="35"/>
      <c r="S61" s="130"/>
    </row>
    <row r="62" spans="1:19" x14ac:dyDescent="0.2">
      <c r="A62" s="113">
        <v>45</v>
      </c>
      <c r="B62" s="114" t="s">
        <v>125</v>
      </c>
      <c r="C62" s="124" t="s">
        <v>126</v>
      </c>
      <c r="D62" s="31" t="s">
        <v>40</v>
      </c>
      <c r="E62" s="31">
        <v>3</v>
      </c>
      <c r="F62" s="32"/>
      <c r="G62" s="33"/>
      <c r="H62" s="34"/>
      <c r="I62" s="81"/>
      <c r="J62" s="32">
        <v>3</v>
      </c>
      <c r="K62" s="33"/>
      <c r="L62" s="34"/>
      <c r="M62" s="81"/>
      <c r="N62" s="32"/>
      <c r="O62" s="140"/>
      <c r="P62" s="141"/>
      <c r="R62" s="35"/>
      <c r="S62" s="130"/>
    </row>
    <row r="63" spans="1:19" x14ac:dyDescent="0.2">
      <c r="A63" s="113">
        <v>46</v>
      </c>
      <c r="B63" s="114" t="s">
        <v>128</v>
      </c>
      <c r="C63" s="124" t="s">
        <v>129</v>
      </c>
      <c r="D63" s="31" t="s">
        <v>40</v>
      </c>
      <c r="E63" s="31">
        <v>3</v>
      </c>
      <c r="F63" s="32"/>
      <c r="G63" s="33"/>
      <c r="H63" s="34"/>
      <c r="I63" s="81"/>
      <c r="J63" s="32"/>
      <c r="K63" s="33"/>
      <c r="L63" s="178"/>
      <c r="M63" s="184"/>
      <c r="N63" s="32">
        <v>3</v>
      </c>
      <c r="O63" s="140"/>
      <c r="P63" s="141"/>
      <c r="R63" s="35"/>
      <c r="S63" s="130"/>
    </row>
    <row r="64" spans="1:19" s="137" customFormat="1" x14ac:dyDescent="0.2">
      <c r="A64" s="261">
        <v>47</v>
      </c>
      <c r="B64" s="262" t="s">
        <v>130</v>
      </c>
      <c r="C64" s="114" t="s">
        <v>131</v>
      </c>
      <c r="D64" s="31" t="s">
        <v>37</v>
      </c>
      <c r="E64" s="31">
        <f>O64</f>
        <v>16</v>
      </c>
      <c r="F64" s="32"/>
      <c r="G64" s="33"/>
      <c r="H64" s="34"/>
      <c r="I64" s="81"/>
      <c r="J64" s="32"/>
      <c r="K64" s="33"/>
      <c r="L64" s="34"/>
      <c r="M64" s="184"/>
      <c r="N64" s="263"/>
      <c r="O64" s="33">
        <v>16</v>
      </c>
      <c r="P64" s="141"/>
      <c r="R64" s="138"/>
      <c r="S64" s="139"/>
    </row>
    <row r="65" spans="1:18" ht="13.5" thickBot="1" x14ac:dyDescent="0.25">
      <c r="A65" s="277" t="s">
        <v>132</v>
      </c>
      <c r="B65" s="278"/>
      <c r="C65" s="279"/>
      <c r="D65" s="186">
        <f>SUM(G65:P65)</f>
        <v>25</v>
      </c>
      <c r="E65" s="186">
        <f>SUM(E60:E64)</f>
        <v>25</v>
      </c>
      <c r="F65" s="187"/>
      <c r="G65" s="188">
        <v>1</v>
      </c>
      <c r="H65" s="189">
        <v>2</v>
      </c>
      <c r="I65" s="190"/>
      <c r="J65" s="187">
        <v>3</v>
      </c>
      <c r="K65" s="188"/>
      <c r="L65" s="189"/>
      <c r="M65" s="190"/>
      <c r="N65" s="187">
        <f>SUM(N60:N64)</f>
        <v>3</v>
      </c>
      <c r="O65" s="241">
        <f>SUM(O60:O64)</f>
        <v>16</v>
      </c>
      <c r="P65" s="191"/>
    </row>
    <row r="66" spans="1:18" ht="15" customHeight="1" x14ac:dyDescent="0.2">
      <c r="A66" s="291" t="s">
        <v>133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3"/>
    </row>
    <row r="67" spans="1:18" x14ac:dyDescent="0.2">
      <c r="A67" s="192">
        <v>48</v>
      </c>
      <c r="B67" s="193" t="s">
        <v>134</v>
      </c>
      <c r="C67" s="194" t="s">
        <v>135</v>
      </c>
      <c r="D67" s="195" t="s">
        <v>40</v>
      </c>
      <c r="E67" s="195">
        <v>1</v>
      </c>
      <c r="F67" s="196"/>
      <c r="G67" s="197"/>
      <c r="H67" s="198"/>
      <c r="I67" s="199"/>
      <c r="J67" s="196"/>
      <c r="K67" s="197"/>
      <c r="L67" s="198"/>
      <c r="M67" s="199">
        <v>1</v>
      </c>
      <c r="N67" s="196"/>
      <c r="O67" s="197"/>
      <c r="P67" s="200"/>
    </row>
    <row r="68" spans="1:18" x14ac:dyDescent="0.2">
      <c r="A68" s="201">
        <v>49</v>
      </c>
      <c r="B68" s="202" t="s">
        <v>136</v>
      </c>
      <c r="C68" s="203" t="s">
        <v>137</v>
      </c>
      <c r="D68" s="204" t="s">
        <v>40</v>
      </c>
      <c r="E68" s="204">
        <v>1</v>
      </c>
      <c r="F68" s="205"/>
      <c r="G68" s="206"/>
      <c r="H68" s="207"/>
      <c r="I68" s="208"/>
      <c r="J68" s="205"/>
      <c r="K68" s="206"/>
      <c r="L68" s="207"/>
      <c r="M68" s="208"/>
      <c r="N68" s="205">
        <v>1</v>
      </c>
      <c r="O68" s="206"/>
      <c r="P68" s="209"/>
    </row>
    <row r="69" spans="1:18" x14ac:dyDescent="0.2">
      <c r="A69" s="201">
        <v>50</v>
      </c>
      <c r="B69" s="202" t="s">
        <v>138</v>
      </c>
      <c r="C69" s="203" t="s">
        <v>139</v>
      </c>
      <c r="D69" s="204" t="s">
        <v>40</v>
      </c>
      <c r="E69" s="204">
        <v>4</v>
      </c>
      <c r="F69" s="205"/>
      <c r="G69" s="206"/>
      <c r="H69" s="207"/>
      <c r="I69" s="208"/>
      <c r="J69" s="205"/>
      <c r="K69" s="206"/>
      <c r="L69" s="207"/>
      <c r="M69" s="208"/>
      <c r="N69" s="205"/>
      <c r="O69" s="206"/>
      <c r="P69" s="209">
        <v>4</v>
      </c>
    </row>
    <row r="70" spans="1:18" x14ac:dyDescent="0.2">
      <c r="A70" s="201">
        <v>51</v>
      </c>
      <c r="B70" s="202" t="s">
        <v>140</v>
      </c>
      <c r="C70" s="203" t="s">
        <v>141</v>
      </c>
      <c r="D70" s="204" t="s">
        <v>32</v>
      </c>
      <c r="E70" s="204">
        <v>6</v>
      </c>
      <c r="F70" s="205"/>
      <c r="G70" s="206"/>
      <c r="H70" s="207"/>
      <c r="I70" s="208"/>
      <c r="J70" s="205"/>
      <c r="K70" s="206"/>
      <c r="L70" s="207"/>
      <c r="M70" s="208"/>
      <c r="N70" s="205"/>
      <c r="O70" s="206"/>
      <c r="P70" s="209">
        <v>6</v>
      </c>
    </row>
    <row r="71" spans="1:18" ht="13.5" thickBot="1" x14ac:dyDescent="0.25">
      <c r="A71" s="277" t="s">
        <v>142</v>
      </c>
      <c r="B71" s="278"/>
      <c r="C71" s="279"/>
      <c r="D71" s="210">
        <v>12</v>
      </c>
      <c r="E71" s="210">
        <v>12</v>
      </c>
      <c r="F71" s="211"/>
      <c r="G71" s="212"/>
      <c r="H71" s="213"/>
      <c r="I71" s="214"/>
      <c r="J71" s="211"/>
      <c r="K71" s="215"/>
      <c r="L71" s="216"/>
      <c r="M71" s="214">
        <v>1</v>
      </c>
      <c r="N71" s="211">
        <v>1</v>
      </c>
      <c r="O71" s="215"/>
      <c r="P71" s="217">
        <f>SUM(P67:P70)</f>
        <v>10</v>
      </c>
    </row>
    <row r="72" spans="1:18" ht="16.5" thickBot="1" x14ac:dyDescent="0.3">
      <c r="A72" s="280" t="s">
        <v>143</v>
      </c>
      <c r="B72" s="281"/>
      <c r="C72" s="281"/>
      <c r="D72" s="218">
        <f t="shared" ref="D72:P72" si="1">D71+D65+D58+D57+D35+D19</f>
        <v>160</v>
      </c>
      <c r="E72" s="218">
        <f t="shared" si="1"/>
        <v>155</v>
      </c>
      <c r="F72" s="218">
        <f t="shared" si="1"/>
        <v>5</v>
      </c>
      <c r="G72" s="218">
        <f t="shared" si="1"/>
        <v>15</v>
      </c>
      <c r="H72" s="218">
        <f t="shared" si="1"/>
        <v>17</v>
      </c>
      <c r="I72" s="218">
        <f t="shared" si="1"/>
        <v>17</v>
      </c>
      <c r="J72" s="218">
        <f t="shared" si="1"/>
        <v>16</v>
      </c>
      <c r="K72" s="218">
        <f t="shared" si="1"/>
        <v>17</v>
      </c>
      <c r="L72" s="218">
        <f t="shared" si="1"/>
        <v>15</v>
      </c>
      <c r="M72" s="218">
        <f t="shared" si="1"/>
        <v>16</v>
      </c>
      <c r="N72" s="218">
        <f t="shared" si="1"/>
        <v>15</v>
      </c>
      <c r="O72" s="219">
        <f t="shared" si="1"/>
        <v>16</v>
      </c>
      <c r="P72" s="219">
        <f t="shared" si="1"/>
        <v>16</v>
      </c>
      <c r="R72" s="220">
        <f>SUM(G72:P72)</f>
        <v>160</v>
      </c>
    </row>
    <row r="73" spans="1:18" x14ac:dyDescent="0.2">
      <c r="C73" s="36" t="s">
        <v>144</v>
      </c>
      <c r="G73" s="36"/>
      <c r="I73" s="36"/>
      <c r="K73" s="36"/>
      <c r="M73" s="36"/>
      <c r="O73" s="36"/>
    </row>
  </sheetData>
  <mergeCells count="29">
    <mergeCell ref="A19:C19"/>
    <mergeCell ref="A20:P20"/>
    <mergeCell ref="A35:C35"/>
    <mergeCell ref="A6:P6"/>
    <mergeCell ref="H1:P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1:C71"/>
    <mergeCell ref="A72:C72"/>
    <mergeCell ref="A36:P36"/>
    <mergeCell ref="A57:C57"/>
    <mergeCell ref="A59:P59"/>
    <mergeCell ref="A65:C65"/>
    <mergeCell ref="A66:P66"/>
    <mergeCell ref="A58:C58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3"/>
  <sheetViews>
    <sheetView tabSelected="1" zoomScale="120" zoomScaleNormal="120" workbookViewId="0">
      <selection activeCell="C11" sqref="C11"/>
    </sheetView>
  </sheetViews>
  <sheetFormatPr defaultColWidth="9.140625" defaultRowHeight="12.75" x14ac:dyDescent="0.2"/>
  <cols>
    <col min="1" max="1" width="4.28515625" style="1" customWidth="1"/>
    <col min="2" max="2" width="12.28515625" style="1" customWidth="1"/>
    <col min="3" max="3" width="38.28515625" style="1" customWidth="1"/>
    <col min="4" max="4" width="6.140625" style="1" customWidth="1"/>
    <col min="5" max="5" width="4.7109375" style="1" customWidth="1"/>
    <col min="6" max="7" width="4.42578125" style="1" customWidth="1"/>
    <col min="8" max="8" width="4.5703125" style="1" customWidth="1"/>
    <col min="9" max="9" width="4.7109375" style="1" customWidth="1"/>
    <col min="10" max="11" width="4.42578125" style="1" customWidth="1"/>
    <col min="12" max="12" width="4.28515625" style="1" customWidth="1"/>
    <col min="13" max="13" width="4.42578125" style="1" customWidth="1"/>
    <col min="14" max="14" width="4.7109375" style="1" customWidth="1"/>
    <col min="15" max="15" width="4.5703125" style="1" customWidth="1"/>
    <col min="16" max="16" width="3.85546875" style="1" customWidth="1"/>
    <col min="17" max="17" width="9.140625" style="1"/>
    <col min="18" max="18" width="9.140625" style="2"/>
    <col min="19" max="16384" width="9.140625" style="1"/>
  </cols>
  <sheetData>
    <row r="1" spans="1:18" x14ac:dyDescent="0.2">
      <c r="H1" s="316" t="s">
        <v>0</v>
      </c>
      <c r="I1" s="316"/>
      <c r="J1" s="316"/>
      <c r="K1" s="316"/>
      <c r="L1" s="316"/>
      <c r="M1" s="316"/>
      <c r="N1" s="316"/>
      <c r="O1" s="316"/>
      <c r="P1" s="316"/>
    </row>
    <row r="2" spans="1:18" ht="12.75" customHeight="1" x14ac:dyDescent="0.2">
      <c r="H2" s="316" t="s">
        <v>1</v>
      </c>
      <c r="I2" s="316"/>
      <c r="J2" s="316"/>
      <c r="K2" s="316"/>
      <c r="L2" s="316"/>
      <c r="M2" s="316"/>
      <c r="N2" s="316"/>
      <c r="O2" s="316"/>
      <c r="P2" s="316"/>
    </row>
    <row r="3" spans="1:18" ht="12.75" customHeight="1" x14ac:dyDescent="0.2">
      <c r="H3" s="316" t="s">
        <v>2</v>
      </c>
      <c r="I3" s="316"/>
      <c r="J3" s="316"/>
      <c r="K3" s="316"/>
      <c r="L3" s="316"/>
      <c r="M3" s="316"/>
      <c r="N3" s="316"/>
      <c r="O3" s="316"/>
      <c r="P3" s="316"/>
    </row>
    <row r="4" spans="1:18" x14ac:dyDescent="0.2">
      <c r="H4" s="316" t="s">
        <v>3</v>
      </c>
      <c r="I4" s="316"/>
      <c r="J4" s="316"/>
      <c r="K4" s="316"/>
      <c r="L4" s="316"/>
      <c r="M4" s="316"/>
      <c r="N4" s="316"/>
      <c r="O4" s="316"/>
      <c r="P4" s="316"/>
    </row>
    <row r="5" spans="1:18" ht="33" customHeight="1" x14ac:dyDescent="0.25">
      <c r="A5" s="317" t="s">
        <v>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18" ht="13.5" customHeight="1" x14ac:dyDescent="0.2">
      <c r="A6" s="315" t="s">
        <v>5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</row>
    <row r="7" spans="1:18" x14ac:dyDescent="0.2">
      <c r="A7" s="321" t="s">
        <v>6</v>
      </c>
      <c r="B7" s="322" t="s">
        <v>7</v>
      </c>
      <c r="C7" s="322" t="s">
        <v>8</v>
      </c>
      <c r="D7" s="323" t="s">
        <v>9</v>
      </c>
      <c r="E7" s="326" t="s">
        <v>10</v>
      </c>
      <c r="F7" s="327"/>
      <c r="G7" s="334" t="s">
        <v>11</v>
      </c>
      <c r="H7" s="335"/>
      <c r="I7" s="332" t="s">
        <v>12</v>
      </c>
      <c r="J7" s="333"/>
      <c r="K7" s="299" t="s">
        <v>13</v>
      </c>
      <c r="L7" s="300"/>
      <c r="M7" s="297" t="s">
        <v>14</v>
      </c>
      <c r="N7" s="298"/>
      <c r="O7" s="336" t="s">
        <v>15</v>
      </c>
      <c r="P7" s="337"/>
    </row>
    <row r="8" spans="1:18" ht="27" customHeight="1" thickBot="1" x14ac:dyDescent="0.25">
      <c r="A8" s="321"/>
      <c r="B8" s="322"/>
      <c r="C8" s="322"/>
      <c r="D8" s="324"/>
      <c r="E8" s="3" t="s">
        <v>16</v>
      </c>
      <c r="F8" s="4" t="s">
        <v>17</v>
      </c>
      <c r="G8" s="234" t="s">
        <v>18</v>
      </c>
      <c r="H8" s="235" t="s">
        <v>19</v>
      </c>
      <c r="I8" s="236" t="s">
        <v>20</v>
      </c>
      <c r="J8" s="237" t="s">
        <v>21</v>
      </c>
      <c r="K8" s="9" t="s">
        <v>22</v>
      </c>
      <c r="L8" s="10" t="s">
        <v>23</v>
      </c>
      <c r="M8" s="7" t="s">
        <v>24</v>
      </c>
      <c r="N8" s="8" t="s">
        <v>25</v>
      </c>
      <c r="O8" s="242" t="s">
        <v>26</v>
      </c>
      <c r="P8" s="243" t="s">
        <v>27</v>
      </c>
    </row>
    <row r="9" spans="1:18" ht="12.75" customHeight="1" x14ac:dyDescent="0.2">
      <c r="A9" s="321"/>
      <c r="B9" s="322"/>
      <c r="C9" s="322"/>
      <c r="D9" s="325"/>
      <c r="E9" s="303" t="s">
        <v>28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5"/>
    </row>
    <row r="10" spans="1:18" ht="15.75" x14ac:dyDescent="0.25">
      <c r="A10" s="318" t="s">
        <v>29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20"/>
    </row>
    <row r="11" spans="1:18" x14ac:dyDescent="0.2">
      <c r="A11" s="13">
        <v>1</v>
      </c>
      <c r="B11" s="14" t="s">
        <v>30</v>
      </c>
      <c r="C11" s="15" t="s">
        <v>31</v>
      </c>
      <c r="D11" s="16" t="s">
        <v>32</v>
      </c>
      <c r="E11" s="16">
        <v>3</v>
      </c>
      <c r="F11" s="17"/>
      <c r="G11" s="18">
        <v>3</v>
      </c>
      <c r="H11" s="19"/>
      <c r="I11" s="20"/>
      <c r="J11" s="17"/>
      <c r="K11" s="18"/>
      <c r="L11" s="21"/>
      <c r="M11" s="22"/>
      <c r="N11" s="23"/>
      <c r="O11" s="24"/>
      <c r="P11" s="25"/>
    </row>
    <row r="12" spans="1:18" x14ac:dyDescent="0.2">
      <c r="A12" s="13">
        <v>2</v>
      </c>
      <c r="B12" s="26" t="s">
        <v>33</v>
      </c>
      <c r="C12" s="27" t="s">
        <v>34</v>
      </c>
      <c r="D12" s="16" t="s">
        <v>32</v>
      </c>
      <c r="E12" s="16">
        <v>2</v>
      </c>
      <c r="F12" s="17"/>
      <c r="G12" s="18">
        <v>2</v>
      </c>
      <c r="H12" s="19"/>
      <c r="I12" s="20"/>
      <c r="J12" s="17"/>
      <c r="K12" s="18"/>
      <c r="L12" s="21"/>
      <c r="M12" s="22"/>
      <c r="N12" s="23"/>
      <c r="O12" s="24"/>
      <c r="P12" s="25"/>
    </row>
    <row r="13" spans="1:18" ht="12.75" customHeight="1" x14ac:dyDescent="0.2">
      <c r="A13" s="28">
        <v>3</v>
      </c>
      <c r="B13" s="29" t="s">
        <v>35</v>
      </c>
      <c r="C13" s="30" t="s">
        <v>36</v>
      </c>
      <c r="D13" s="31" t="s">
        <v>37</v>
      </c>
      <c r="E13" s="31">
        <v>2</v>
      </c>
      <c r="F13" s="32"/>
      <c r="G13" s="33"/>
      <c r="H13" s="34">
        <v>2</v>
      </c>
      <c r="I13" s="20"/>
      <c r="J13" s="17"/>
      <c r="K13" s="18"/>
      <c r="L13" s="21"/>
      <c r="M13" s="22"/>
      <c r="N13" s="23"/>
      <c r="O13" s="24"/>
      <c r="P13" s="25"/>
      <c r="R13" s="35"/>
    </row>
    <row r="14" spans="1:18" x14ac:dyDescent="0.2">
      <c r="A14" s="13">
        <v>4</v>
      </c>
      <c r="B14" s="29" t="s">
        <v>38</v>
      </c>
      <c r="C14" s="30" t="s">
        <v>39</v>
      </c>
      <c r="D14" s="31" t="s">
        <v>40</v>
      </c>
      <c r="E14" s="31">
        <v>2</v>
      </c>
      <c r="F14" s="32"/>
      <c r="G14" s="33"/>
      <c r="H14" s="34">
        <v>2</v>
      </c>
      <c r="I14" s="20"/>
      <c r="J14" s="36"/>
      <c r="K14" s="18"/>
      <c r="L14" s="21"/>
      <c r="M14" s="22"/>
      <c r="N14" s="23"/>
      <c r="O14" s="24"/>
      <c r="P14" s="25"/>
    </row>
    <row r="15" spans="1:18" x14ac:dyDescent="0.2">
      <c r="A15" s="13">
        <v>5</v>
      </c>
      <c r="B15" s="26" t="s">
        <v>41</v>
      </c>
      <c r="C15" s="27" t="s">
        <v>42</v>
      </c>
      <c r="D15" s="16" t="s">
        <v>32</v>
      </c>
      <c r="E15" s="16">
        <v>2</v>
      </c>
      <c r="F15" s="17"/>
      <c r="G15" s="18"/>
      <c r="H15" s="19"/>
      <c r="I15" s="20">
        <v>2</v>
      </c>
      <c r="J15" s="17"/>
      <c r="K15" s="18"/>
      <c r="L15" s="21"/>
      <c r="M15" s="22"/>
      <c r="N15" s="23"/>
      <c r="O15" s="24"/>
      <c r="P15" s="25"/>
    </row>
    <row r="16" spans="1:18" x14ac:dyDescent="0.2">
      <c r="A16" s="13">
        <v>6</v>
      </c>
      <c r="B16" s="15" t="s">
        <v>43</v>
      </c>
      <c r="C16" s="15" t="s">
        <v>44</v>
      </c>
      <c r="D16" s="16" t="s">
        <v>37</v>
      </c>
      <c r="E16" s="16">
        <v>2</v>
      </c>
      <c r="F16" s="17"/>
      <c r="G16" s="18"/>
      <c r="H16" s="19"/>
      <c r="I16" s="20">
        <v>2</v>
      </c>
      <c r="J16" s="17"/>
      <c r="K16" s="18"/>
      <c r="L16" s="21"/>
      <c r="M16" s="22"/>
      <c r="N16" s="23"/>
      <c r="O16" s="24"/>
      <c r="P16" s="25"/>
    </row>
    <row r="17" spans="1:17" ht="11.25" customHeight="1" x14ac:dyDescent="0.2">
      <c r="A17" s="28">
        <v>7</v>
      </c>
      <c r="B17" s="15" t="s">
        <v>45</v>
      </c>
      <c r="C17" s="15" t="s">
        <v>46</v>
      </c>
      <c r="D17" s="16" t="s">
        <v>32</v>
      </c>
      <c r="E17" s="16">
        <v>3</v>
      </c>
      <c r="F17" s="17"/>
      <c r="G17" s="18"/>
      <c r="H17" s="19"/>
      <c r="I17" s="20"/>
      <c r="J17" s="17">
        <v>3</v>
      </c>
      <c r="K17" s="18"/>
      <c r="L17" s="21"/>
      <c r="M17" s="22"/>
      <c r="N17" s="23"/>
      <c r="O17" s="24"/>
      <c r="P17" s="25"/>
      <c r="Q17" s="2"/>
    </row>
    <row r="18" spans="1:17" x14ac:dyDescent="0.2">
      <c r="A18" s="13">
        <v>8</v>
      </c>
      <c r="B18" s="37" t="s">
        <v>47</v>
      </c>
      <c r="C18" s="38" t="s">
        <v>48</v>
      </c>
      <c r="D18" s="16" t="s">
        <v>32</v>
      </c>
      <c r="E18" s="16">
        <v>4</v>
      </c>
      <c r="F18" s="17"/>
      <c r="G18" s="18"/>
      <c r="H18" s="19"/>
      <c r="I18" s="20"/>
      <c r="J18" s="17"/>
      <c r="K18" s="18">
        <v>4</v>
      </c>
      <c r="L18" s="21"/>
      <c r="M18" s="22"/>
      <c r="N18" s="23"/>
      <c r="O18" s="24"/>
      <c r="P18" s="25"/>
    </row>
    <row r="19" spans="1:17" ht="15" thickBot="1" x14ac:dyDescent="0.25">
      <c r="A19" s="306" t="s">
        <v>49</v>
      </c>
      <c r="B19" s="307"/>
      <c r="C19" s="308"/>
      <c r="D19" s="39">
        <f>SUM(G19:P19)</f>
        <v>20</v>
      </c>
      <c r="E19" s="39">
        <f>SUM(E11:E18)</f>
        <v>20</v>
      </c>
      <c r="F19" s="40"/>
      <c r="G19" s="41">
        <f>SUM(G11:G18)</f>
        <v>5</v>
      </c>
      <c r="H19" s="42">
        <f>SUM(H11:H18)</f>
        <v>4</v>
      </c>
      <c r="I19" s="43">
        <f>SUM(I11:I18)</f>
        <v>4</v>
      </c>
      <c r="J19" s="40">
        <f>SUM(J11:J18)</f>
        <v>3</v>
      </c>
      <c r="K19" s="41">
        <f>SUM(K11:K18)</f>
        <v>4</v>
      </c>
      <c r="L19" s="44"/>
      <c r="M19" s="45"/>
      <c r="N19" s="46"/>
      <c r="O19" s="47"/>
      <c r="P19" s="48"/>
    </row>
    <row r="20" spans="1:17" ht="15.75" x14ac:dyDescent="0.25">
      <c r="A20" s="309" t="s">
        <v>50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1"/>
    </row>
    <row r="21" spans="1:17" x14ac:dyDescent="0.2">
      <c r="A21" s="49">
        <v>9</v>
      </c>
      <c r="B21" s="50" t="s">
        <v>51</v>
      </c>
      <c r="C21" s="51" t="s">
        <v>52</v>
      </c>
      <c r="D21" s="52" t="s">
        <v>32</v>
      </c>
      <c r="E21" s="52">
        <v>3</v>
      </c>
      <c r="F21" s="53"/>
      <c r="G21" s="54">
        <v>3</v>
      </c>
      <c r="H21" s="55"/>
      <c r="I21" s="56"/>
      <c r="J21" s="53"/>
      <c r="K21" s="54"/>
      <c r="L21" s="55"/>
      <c r="M21" s="57"/>
      <c r="N21" s="58"/>
      <c r="O21" s="59"/>
      <c r="P21" s="60"/>
    </row>
    <row r="22" spans="1:17" x14ac:dyDescent="0.2">
      <c r="A22" s="13">
        <v>10</v>
      </c>
      <c r="B22" s="26" t="s">
        <v>53</v>
      </c>
      <c r="C22" s="27" t="s">
        <v>54</v>
      </c>
      <c r="D22" s="16" t="s">
        <v>37</v>
      </c>
      <c r="E22" s="16">
        <v>2</v>
      </c>
      <c r="F22" s="17"/>
      <c r="G22" s="18">
        <v>2</v>
      </c>
      <c r="H22" s="55"/>
      <c r="I22" s="56"/>
      <c r="J22" s="53"/>
      <c r="K22" s="54"/>
      <c r="L22" s="55"/>
      <c r="M22" s="61"/>
      <c r="N22" s="62"/>
      <c r="O22" s="63"/>
      <c r="P22" s="64"/>
    </row>
    <row r="23" spans="1:17" x14ac:dyDescent="0.2">
      <c r="A23" s="65">
        <v>11</v>
      </c>
      <c r="B23" s="26" t="s">
        <v>55</v>
      </c>
      <c r="C23" s="27" t="s">
        <v>56</v>
      </c>
      <c r="D23" s="16" t="s">
        <v>32</v>
      </c>
      <c r="E23" s="16">
        <v>4</v>
      </c>
      <c r="F23" s="17"/>
      <c r="G23" s="18">
        <v>4</v>
      </c>
      <c r="H23" s="55"/>
      <c r="I23" s="56"/>
      <c r="J23" s="53"/>
      <c r="K23" s="54"/>
      <c r="L23" s="55"/>
      <c r="M23" s="66"/>
      <c r="N23" s="67"/>
      <c r="O23" s="63"/>
      <c r="P23" s="64"/>
    </row>
    <row r="24" spans="1:17" x14ac:dyDescent="0.2">
      <c r="A24" s="13">
        <v>12</v>
      </c>
      <c r="B24" s="26" t="s">
        <v>57</v>
      </c>
      <c r="C24" s="27" t="s">
        <v>58</v>
      </c>
      <c r="D24" s="68" t="s">
        <v>32</v>
      </c>
      <c r="E24" s="68">
        <v>4</v>
      </c>
      <c r="F24" s="69"/>
      <c r="G24" s="18"/>
      <c r="H24" s="19">
        <v>4</v>
      </c>
      <c r="I24" s="56"/>
      <c r="J24" s="53"/>
      <c r="K24" s="54"/>
      <c r="L24" s="55"/>
      <c r="M24" s="61"/>
      <c r="N24" s="62"/>
      <c r="O24" s="63"/>
      <c r="P24" s="64"/>
    </row>
    <row r="25" spans="1:17" x14ac:dyDescent="0.2">
      <c r="A25" s="13">
        <v>13</v>
      </c>
      <c r="B25" s="70" t="s">
        <v>59</v>
      </c>
      <c r="C25" s="27" t="s">
        <v>60</v>
      </c>
      <c r="D25" s="16" t="s">
        <v>37</v>
      </c>
      <c r="E25" s="16">
        <v>2</v>
      </c>
      <c r="F25" s="17"/>
      <c r="G25" s="18"/>
      <c r="H25" s="19">
        <v>2</v>
      </c>
      <c r="I25" s="56"/>
      <c r="J25" s="53"/>
      <c r="K25" s="54"/>
      <c r="L25" s="55"/>
      <c r="M25" s="61"/>
      <c r="N25" s="62"/>
      <c r="O25" s="63"/>
      <c r="P25" s="64"/>
    </row>
    <row r="26" spans="1:17" x14ac:dyDescent="0.2">
      <c r="A26" s="13">
        <v>14</v>
      </c>
      <c r="B26" s="26" t="s">
        <v>61</v>
      </c>
      <c r="C26" s="27" t="s">
        <v>62</v>
      </c>
      <c r="D26" s="16" t="s">
        <v>32</v>
      </c>
      <c r="E26" s="16">
        <v>2</v>
      </c>
      <c r="F26" s="17"/>
      <c r="G26" s="18"/>
      <c r="H26" s="19">
        <v>2</v>
      </c>
      <c r="I26" s="56"/>
      <c r="J26" s="53"/>
      <c r="K26" s="54"/>
      <c r="L26" s="55"/>
      <c r="M26" s="61"/>
      <c r="N26" s="62"/>
      <c r="O26" s="63"/>
      <c r="P26" s="64"/>
    </row>
    <row r="27" spans="1:17" x14ac:dyDescent="0.2">
      <c r="A27" s="13">
        <v>15</v>
      </c>
      <c r="B27" s="26" t="s">
        <v>63</v>
      </c>
      <c r="C27" s="27" t="s">
        <v>64</v>
      </c>
      <c r="D27" s="16" t="s">
        <v>32</v>
      </c>
      <c r="E27" s="16">
        <v>4</v>
      </c>
      <c r="F27" s="17"/>
      <c r="G27" s="18"/>
      <c r="H27" s="19"/>
      <c r="I27" s="20">
        <v>4</v>
      </c>
      <c r="J27" s="17"/>
      <c r="K27" s="18"/>
      <c r="L27" s="19"/>
      <c r="M27" s="61"/>
      <c r="N27" s="62"/>
      <c r="O27" s="63"/>
      <c r="P27" s="64"/>
    </row>
    <row r="28" spans="1:17" x14ac:dyDescent="0.2">
      <c r="A28" s="13">
        <v>16</v>
      </c>
      <c r="B28" s="15" t="s">
        <v>65</v>
      </c>
      <c r="C28" s="27" t="s">
        <v>66</v>
      </c>
      <c r="D28" s="16" t="s">
        <v>37</v>
      </c>
      <c r="E28" s="16">
        <v>2</v>
      </c>
      <c r="F28" s="17"/>
      <c r="G28" s="18"/>
      <c r="H28" s="19"/>
      <c r="I28" s="20">
        <v>2</v>
      </c>
      <c r="J28" s="17"/>
      <c r="K28" s="18"/>
      <c r="L28" s="19"/>
      <c r="M28" s="61"/>
      <c r="N28" s="62"/>
      <c r="O28" s="63"/>
      <c r="P28" s="64"/>
    </row>
    <row r="29" spans="1:17" x14ac:dyDescent="0.2">
      <c r="A29" s="13">
        <v>17</v>
      </c>
      <c r="B29" s="14" t="s">
        <v>67</v>
      </c>
      <c r="C29" s="27" t="s">
        <v>68</v>
      </c>
      <c r="D29" s="16" t="s">
        <v>37</v>
      </c>
      <c r="E29" s="16">
        <v>2</v>
      </c>
      <c r="F29" s="17"/>
      <c r="G29" s="18"/>
      <c r="H29" s="19"/>
      <c r="I29" s="20">
        <v>2</v>
      </c>
      <c r="J29" s="17"/>
      <c r="K29" s="18"/>
      <c r="L29" s="19"/>
      <c r="M29" s="61"/>
      <c r="N29" s="62"/>
      <c r="O29" s="63"/>
      <c r="P29" s="64"/>
    </row>
    <row r="30" spans="1:17" ht="13.5" customHeight="1" x14ac:dyDescent="0.2">
      <c r="A30" s="28">
        <v>18</v>
      </c>
      <c r="B30" s="70" t="s">
        <v>69</v>
      </c>
      <c r="C30" s="71" t="s">
        <v>70</v>
      </c>
      <c r="D30" s="16" t="s">
        <v>32</v>
      </c>
      <c r="E30" s="16">
        <v>2</v>
      </c>
      <c r="F30" s="17"/>
      <c r="G30" s="18"/>
      <c r="H30" s="19"/>
      <c r="I30" s="20">
        <v>2</v>
      </c>
      <c r="J30" s="17"/>
      <c r="K30" s="18"/>
      <c r="L30" s="19"/>
      <c r="M30" s="72"/>
      <c r="N30" s="73"/>
      <c r="O30" s="74"/>
      <c r="P30" s="75"/>
    </row>
    <row r="31" spans="1:17" x14ac:dyDescent="0.2">
      <c r="A31" s="13">
        <v>19</v>
      </c>
      <c r="B31" s="26" t="s">
        <v>145</v>
      </c>
      <c r="C31" s="27" t="s">
        <v>72</v>
      </c>
      <c r="D31" s="16" t="s">
        <v>32</v>
      </c>
      <c r="E31" s="16">
        <v>3</v>
      </c>
      <c r="F31" s="17"/>
      <c r="G31" s="18"/>
      <c r="H31" s="19"/>
      <c r="I31" s="20"/>
      <c r="J31" s="17">
        <v>3</v>
      </c>
      <c r="K31" s="18"/>
      <c r="L31" s="19"/>
      <c r="M31" s="61"/>
      <c r="N31" s="62"/>
      <c r="O31" s="63"/>
      <c r="P31" s="64"/>
    </row>
    <row r="32" spans="1:17" x14ac:dyDescent="0.2">
      <c r="A32" s="80">
        <v>20</v>
      </c>
      <c r="B32" s="29" t="s">
        <v>71</v>
      </c>
      <c r="C32" s="30" t="s">
        <v>72</v>
      </c>
      <c r="D32" s="31" t="s">
        <v>73</v>
      </c>
      <c r="E32" s="31"/>
      <c r="F32" s="32">
        <v>1</v>
      </c>
      <c r="G32" s="33"/>
      <c r="H32" s="34"/>
      <c r="I32" s="81"/>
      <c r="J32" s="32">
        <v>1</v>
      </c>
      <c r="K32" s="33"/>
      <c r="L32" s="34"/>
      <c r="M32" s="82"/>
      <c r="N32" s="83"/>
      <c r="O32" s="84"/>
      <c r="P32" s="85"/>
    </row>
    <row r="33" spans="1:19" x14ac:dyDescent="0.2">
      <c r="A33" s="80">
        <v>21</v>
      </c>
      <c r="B33" s="29" t="s">
        <v>74</v>
      </c>
      <c r="C33" s="86" t="s">
        <v>75</v>
      </c>
      <c r="D33" s="31" t="s">
        <v>32</v>
      </c>
      <c r="E33" s="31">
        <v>3</v>
      </c>
      <c r="F33" s="32"/>
      <c r="G33" s="33"/>
      <c r="H33" s="34"/>
      <c r="I33" s="81"/>
      <c r="J33" s="32"/>
      <c r="K33" s="33">
        <v>3</v>
      </c>
      <c r="L33" s="34"/>
      <c r="M33" s="82"/>
      <c r="N33" s="83"/>
      <c r="O33" s="84"/>
      <c r="P33" s="85"/>
    </row>
    <row r="34" spans="1:19" x14ac:dyDescent="0.2">
      <c r="A34" s="80">
        <v>22</v>
      </c>
      <c r="B34" s="29" t="s">
        <v>149</v>
      </c>
      <c r="C34" s="30" t="s">
        <v>150</v>
      </c>
      <c r="D34" s="31" t="s">
        <v>37</v>
      </c>
      <c r="E34" s="31">
        <v>2</v>
      </c>
      <c r="F34" s="32"/>
      <c r="G34" s="33"/>
      <c r="H34" s="34"/>
      <c r="I34" s="81"/>
      <c r="J34" s="32"/>
      <c r="K34" s="33"/>
      <c r="L34" s="34">
        <v>2</v>
      </c>
      <c r="M34" s="82"/>
      <c r="N34" s="83"/>
      <c r="O34" s="84"/>
      <c r="P34" s="240"/>
    </row>
    <row r="35" spans="1:19" ht="13.5" thickBot="1" x14ac:dyDescent="0.25">
      <c r="A35" s="312" t="s">
        <v>78</v>
      </c>
      <c r="B35" s="313"/>
      <c r="C35" s="314"/>
      <c r="D35" s="89">
        <f>SUM(G35:P35)</f>
        <v>36</v>
      </c>
      <c r="E35" s="89">
        <f>SUM(E21:E34)</f>
        <v>35</v>
      </c>
      <c r="F35" s="90">
        <v>1</v>
      </c>
      <c r="G35" s="91">
        <f>SUM(G21:G34)</f>
        <v>9</v>
      </c>
      <c r="H35" s="92">
        <f>SUM(H21:H34)</f>
        <v>8</v>
      </c>
      <c r="I35" s="93">
        <f>SUM(I21:I34)</f>
        <v>10</v>
      </c>
      <c r="J35" s="90">
        <f>SUM(J21:J34)</f>
        <v>4</v>
      </c>
      <c r="K35" s="91">
        <f>SUM(K21:K34)</f>
        <v>3</v>
      </c>
      <c r="L35" s="92">
        <v>2</v>
      </c>
      <c r="M35" s="94"/>
      <c r="N35" s="95"/>
      <c r="O35" s="96"/>
      <c r="P35" s="97"/>
    </row>
    <row r="36" spans="1:19" ht="15.75" x14ac:dyDescent="0.25">
      <c r="A36" s="282" t="s">
        <v>79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4"/>
    </row>
    <row r="37" spans="1:19" ht="15" x14ac:dyDescent="0.2">
      <c r="A37" s="80">
        <v>23</v>
      </c>
      <c r="B37" s="98" t="s">
        <v>80</v>
      </c>
      <c r="C37" s="99" t="s">
        <v>81</v>
      </c>
      <c r="D37" s="100" t="s">
        <v>32</v>
      </c>
      <c r="E37" s="100">
        <v>3</v>
      </c>
      <c r="F37" s="101"/>
      <c r="G37" s="102"/>
      <c r="H37" s="103">
        <v>3</v>
      </c>
      <c r="I37" s="104"/>
      <c r="J37" s="101"/>
      <c r="K37" s="105"/>
      <c r="L37" s="103"/>
      <c r="M37" s="106"/>
      <c r="N37" s="101"/>
      <c r="O37" s="107"/>
      <c r="P37" s="108"/>
    </row>
    <row r="38" spans="1:19" ht="12.75" customHeight="1" x14ac:dyDescent="0.2">
      <c r="A38" s="80">
        <v>24</v>
      </c>
      <c r="B38" s="109" t="s">
        <v>82</v>
      </c>
      <c r="C38" s="110" t="s">
        <v>83</v>
      </c>
      <c r="D38" s="100" t="s">
        <v>32</v>
      </c>
      <c r="E38" s="100">
        <v>3</v>
      </c>
      <c r="F38" s="101"/>
      <c r="G38" s="105"/>
      <c r="H38" s="103"/>
      <c r="I38" s="106">
        <v>3</v>
      </c>
      <c r="J38" s="111"/>
      <c r="K38" s="105"/>
      <c r="L38" s="103"/>
      <c r="M38" s="112"/>
      <c r="N38" s="101"/>
      <c r="O38" s="107"/>
      <c r="P38" s="108"/>
    </row>
    <row r="39" spans="1:19" ht="12.75" customHeight="1" x14ac:dyDescent="0.2">
      <c r="A39" s="113">
        <v>25</v>
      </c>
      <c r="B39" s="114" t="s">
        <v>84</v>
      </c>
      <c r="C39" s="115" t="s">
        <v>85</v>
      </c>
      <c r="D39" s="31" t="s">
        <v>32</v>
      </c>
      <c r="E39" s="31">
        <v>4</v>
      </c>
      <c r="F39" s="32"/>
      <c r="G39" s="116"/>
      <c r="H39" s="117"/>
      <c r="I39" s="118"/>
      <c r="J39" s="32">
        <v>4</v>
      </c>
      <c r="K39" s="119"/>
      <c r="L39" s="117"/>
      <c r="M39" s="120"/>
      <c r="N39" s="121"/>
      <c r="O39" s="122"/>
      <c r="P39" s="123"/>
    </row>
    <row r="40" spans="1:19" x14ac:dyDescent="0.2">
      <c r="A40" s="113">
        <v>26</v>
      </c>
      <c r="B40" s="114" t="s">
        <v>86</v>
      </c>
      <c r="C40" s="124" t="s">
        <v>87</v>
      </c>
      <c r="D40" s="125" t="s">
        <v>32</v>
      </c>
      <c r="E40" s="125">
        <v>3</v>
      </c>
      <c r="F40" s="121"/>
      <c r="G40" s="116"/>
      <c r="H40" s="117"/>
      <c r="I40" s="118"/>
      <c r="J40" s="121"/>
      <c r="K40" s="116">
        <v>3</v>
      </c>
      <c r="L40" s="117"/>
      <c r="M40" s="126"/>
      <c r="N40" s="121"/>
      <c r="O40" s="122"/>
      <c r="P40" s="123"/>
    </row>
    <row r="41" spans="1:19" x14ac:dyDescent="0.2">
      <c r="A41" s="113">
        <v>27</v>
      </c>
      <c r="B41" s="114" t="s">
        <v>88</v>
      </c>
      <c r="C41" s="115" t="s">
        <v>89</v>
      </c>
      <c r="D41" s="31" t="s">
        <v>32</v>
      </c>
      <c r="E41" s="31">
        <v>3</v>
      </c>
      <c r="F41" s="121"/>
      <c r="G41" s="116"/>
      <c r="H41" s="117"/>
      <c r="I41" s="118"/>
      <c r="J41" s="121"/>
      <c r="K41" s="33">
        <v>3</v>
      </c>
      <c r="L41" s="127"/>
      <c r="M41" s="126"/>
      <c r="N41" s="128"/>
      <c r="O41" s="119"/>
      <c r="P41" s="129"/>
      <c r="R41" s="35"/>
      <c r="S41" s="130"/>
    </row>
    <row r="42" spans="1:19" x14ac:dyDescent="0.2">
      <c r="A42" s="113">
        <v>28</v>
      </c>
      <c r="B42" s="114" t="s">
        <v>90</v>
      </c>
      <c r="C42" s="115" t="s">
        <v>91</v>
      </c>
      <c r="D42" s="31" t="s">
        <v>37</v>
      </c>
      <c r="E42" s="31">
        <v>2</v>
      </c>
      <c r="F42" s="121"/>
      <c r="G42" s="116"/>
      <c r="H42" s="117"/>
      <c r="I42" s="118"/>
      <c r="J42" s="121"/>
      <c r="K42" s="33">
        <v>2</v>
      </c>
      <c r="L42" s="127"/>
      <c r="M42" s="126"/>
      <c r="N42" s="128"/>
      <c r="O42" s="119"/>
      <c r="P42" s="129"/>
      <c r="R42" s="35"/>
      <c r="S42" s="130"/>
    </row>
    <row r="43" spans="1:19" x14ac:dyDescent="0.2">
      <c r="A43" s="113">
        <v>29</v>
      </c>
      <c r="B43" s="114" t="s">
        <v>92</v>
      </c>
      <c r="C43" s="115" t="s">
        <v>89</v>
      </c>
      <c r="D43" s="31" t="s">
        <v>73</v>
      </c>
      <c r="E43" s="31"/>
      <c r="F43" s="121">
        <v>1</v>
      </c>
      <c r="G43" s="116"/>
      <c r="H43" s="117"/>
      <c r="I43" s="118"/>
      <c r="J43" s="121"/>
      <c r="K43" s="119"/>
      <c r="L43" s="117">
        <v>1</v>
      </c>
      <c r="M43" s="126"/>
      <c r="N43" s="128"/>
      <c r="O43" s="119"/>
      <c r="P43" s="129"/>
      <c r="R43" s="35"/>
      <c r="S43" s="130"/>
    </row>
    <row r="44" spans="1:19" x14ac:dyDescent="0.2">
      <c r="A44" s="113">
        <v>30</v>
      </c>
      <c r="B44" s="114" t="s">
        <v>93</v>
      </c>
      <c r="C44" s="131" t="s">
        <v>94</v>
      </c>
      <c r="D44" s="31" t="s">
        <v>32</v>
      </c>
      <c r="E44" s="31">
        <v>3</v>
      </c>
      <c r="F44" s="32"/>
      <c r="G44" s="116"/>
      <c r="H44" s="117"/>
      <c r="I44" s="118"/>
      <c r="J44" s="121"/>
      <c r="K44" s="119"/>
      <c r="L44" s="117">
        <v>3</v>
      </c>
      <c r="M44" s="126"/>
      <c r="N44" s="128"/>
      <c r="O44" s="119"/>
      <c r="P44" s="129"/>
      <c r="R44" s="35"/>
      <c r="S44" s="130"/>
    </row>
    <row r="45" spans="1:19" x14ac:dyDescent="0.2">
      <c r="A45" s="113">
        <v>31</v>
      </c>
      <c r="B45" s="114" t="s">
        <v>95</v>
      </c>
      <c r="C45" s="132" t="s">
        <v>96</v>
      </c>
      <c r="D45" s="125" t="s">
        <v>32</v>
      </c>
      <c r="E45" s="125">
        <v>5</v>
      </c>
      <c r="F45" s="121"/>
      <c r="G45" s="116"/>
      <c r="H45" s="117"/>
      <c r="I45" s="118"/>
      <c r="J45" s="120"/>
      <c r="K45" s="116"/>
      <c r="L45" s="117">
        <v>5</v>
      </c>
      <c r="M45" s="118"/>
      <c r="N45" s="128"/>
      <c r="O45" s="119"/>
      <c r="P45" s="129"/>
      <c r="R45" s="35"/>
      <c r="S45" s="130"/>
    </row>
    <row r="46" spans="1:19" x14ac:dyDescent="0.2">
      <c r="A46" s="113">
        <v>32</v>
      </c>
      <c r="B46" s="114" t="s">
        <v>97</v>
      </c>
      <c r="C46" s="124" t="s">
        <v>98</v>
      </c>
      <c r="D46" s="125" t="s">
        <v>32</v>
      </c>
      <c r="E46" s="125">
        <v>4</v>
      </c>
      <c r="F46" s="121"/>
      <c r="G46" s="116"/>
      <c r="H46" s="117"/>
      <c r="I46" s="118"/>
      <c r="J46" s="121"/>
      <c r="K46" s="116"/>
      <c r="L46" s="117">
        <v>4</v>
      </c>
      <c r="M46" s="118"/>
      <c r="N46" s="121"/>
      <c r="O46" s="122"/>
      <c r="P46" s="123"/>
      <c r="R46" s="35"/>
      <c r="S46" s="130"/>
    </row>
    <row r="47" spans="1:19" x14ac:dyDescent="0.2">
      <c r="A47" s="113">
        <v>33</v>
      </c>
      <c r="B47" s="114" t="s">
        <v>99</v>
      </c>
      <c r="C47" s="115" t="s">
        <v>98</v>
      </c>
      <c r="D47" s="31" t="s">
        <v>73</v>
      </c>
      <c r="E47" s="31"/>
      <c r="F47" s="32">
        <v>1</v>
      </c>
      <c r="G47" s="116"/>
      <c r="H47" s="117"/>
      <c r="I47" s="126"/>
      <c r="J47" s="121"/>
      <c r="K47" s="116"/>
      <c r="L47" s="117"/>
      <c r="M47" s="118">
        <v>1</v>
      </c>
      <c r="N47" s="121"/>
      <c r="O47" s="133"/>
      <c r="P47" s="134"/>
      <c r="R47" s="35"/>
      <c r="S47" s="130"/>
    </row>
    <row r="48" spans="1:19" ht="14.25" customHeight="1" x14ac:dyDescent="0.2">
      <c r="A48" s="113">
        <v>34</v>
      </c>
      <c r="B48" s="30" t="s">
        <v>100</v>
      </c>
      <c r="C48" s="132" t="s">
        <v>96</v>
      </c>
      <c r="D48" s="125" t="s">
        <v>101</v>
      </c>
      <c r="E48" s="125"/>
      <c r="F48" s="121">
        <v>2</v>
      </c>
      <c r="G48" s="116"/>
      <c r="H48" s="117"/>
      <c r="I48" s="118"/>
      <c r="J48" s="121"/>
      <c r="K48" s="116"/>
      <c r="L48" s="135"/>
      <c r="M48" s="118">
        <v>2</v>
      </c>
      <c r="N48" s="121"/>
      <c r="O48" s="122"/>
      <c r="P48" s="123"/>
      <c r="R48" s="35"/>
      <c r="S48" s="130"/>
    </row>
    <row r="49" spans="1:19" x14ac:dyDescent="0.2">
      <c r="A49" s="113">
        <v>35</v>
      </c>
      <c r="B49" s="114" t="s">
        <v>102</v>
      </c>
      <c r="C49" s="131" t="s">
        <v>103</v>
      </c>
      <c r="D49" s="31" t="s">
        <v>32</v>
      </c>
      <c r="E49" s="31">
        <v>3</v>
      </c>
      <c r="F49" s="32"/>
      <c r="G49" s="116"/>
      <c r="H49" s="117"/>
      <c r="I49" s="118"/>
      <c r="J49" s="121"/>
      <c r="K49" s="119"/>
      <c r="L49" s="117"/>
      <c r="M49" s="118">
        <v>3</v>
      </c>
      <c r="N49" s="121"/>
      <c r="O49" s="122"/>
      <c r="P49" s="123"/>
      <c r="R49" s="35"/>
      <c r="S49" s="130"/>
    </row>
    <row r="50" spans="1:19" x14ac:dyDescent="0.2">
      <c r="A50" s="113">
        <v>36</v>
      </c>
      <c r="B50" s="114" t="s">
        <v>104</v>
      </c>
      <c r="C50" s="131" t="s">
        <v>105</v>
      </c>
      <c r="D50" s="31" t="s">
        <v>32</v>
      </c>
      <c r="E50" s="31">
        <v>3</v>
      </c>
      <c r="F50" s="32"/>
      <c r="G50" s="116"/>
      <c r="H50" s="117"/>
      <c r="I50" s="118"/>
      <c r="J50" s="121"/>
      <c r="K50" s="116"/>
      <c r="L50" s="127"/>
      <c r="M50" s="118">
        <v>3</v>
      </c>
      <c r="N50" s="121"/>
      <c r="O50" s="140"/>
      <c r="P50" s="141"/>
      <c r="R50" s="35"/>
      <c r="S50" s="130"/>
    </row>
    <row r="51" spans="1:19" x14ac:dyDescent="0.2">
      <c r="A51" s="113">
        <v>37</v>
      </c>
      <c r="B51" s="115" t="s">
        <v>106</v>
      </c>
      <c r="C51" s="131" t="s">
        <v>107</v>
      </c>
      <c r="D51" s="31" t="s">
        <v>32</v>
      </c>
      <c r="E51" s="31">
        <v>3</v>
      </c>
      <c r="F51" s="32"/>
      <c r="G51" s="116"/>
      <c r="H51" s="117"/>
      <c r="I51" s="118"/>
      <c r="J51" s="121"/>
      <c r="K51" s="116"/>
      <c r="L51" s="127"/>
      <c r="M51" s="118">
        <v>3</v>
      </c>
      <c r="N51" s="121"/>
      <c r="O51" s="122"/>
      <c r="P51" s="142"/>
      <c r="R51" s="35"/>
      <c r="S51" s="130"/>
    </row>
    <row r="52" spans="1:19" x14ac:dyDescent="0.2">
      <c r="A52" s="113">
        <v>38</v>
      </c>
      <c r="B52" s="138" t="s">
        <v>108</v>
      </c>
      <c r="C52" s="131" t="s">
        <v>109</v>
      </c>
      <c r="D52" s="31" t="s">
        <v>32</v>
      </c>
      <c r="E52" s="31">
        <v>3</v>
      </c>
      <c r="F52" s="32"/>
      <c r="G52" s="116"/>
      <c r="H52" s="117"/>
      <c r="I52" s="118"/>
      <c r="J52" s="121"/>
      <c r="K52" s="116"/>
      <c r="L52" s="117"/>
      <c r="M52" s="118">
        <v>3</v>
      </c>
      <c r="N52" s="121"/>
      <c r="O52" s="116"/>
      <c r="P52" s="142"/>
      <c r="R52" s="35"/>
      <c r="S52" s="130"/>
    </row>
    <row r="53" spans="1:19" ht="13.5" customHeight="1" x14ac:dyDescent="0.2">
      <c r="A53" s="113">
        <v>39</v>
      </c>
      <c r="B53" s="114" t="s">
        <v>110</v>
      </c>
      <c r="C53" s="131" t="s">
        <v>111</v>
      </c>
      <c r="D53" s="31" t="s">
        <v>32</v>
      </c>
      <c r="E53" s="31">
        <v>6</v>
      </c>
      <c r="F53" s="32"/>
      <c r="G53" s="116"/>
      <c r="H53" s="117"/>
      <c r="I53" s="118"/>
      <c r="J53" s="121"/>
      <c r="K53" s="119"/>
      <c r="L53" s="117"/>
      <c r="M53" s="118"/>
      <c r="N53" s="121">
        <v>6</v>
      </c>
      <c r="O53" s="122"/>
      <c r="P53" s="123"/>
      <c r="R53" s="35"/>
      <c r="S53" s="130"/>
    </row>
    <row r="54" spans="1:19" x14ac:dyDescent="0.2">
      <c r="A54" s="143">
        <v>40</v>
      </c>
      <c r="B54" s="114" t="s">
        <v>112</v>
      </c>
      <c r="C54" s="131" t="s">
        <v>113</v>
      </c>
      <c r="D54" s="31" t="s">
        <v>32</v>
      </c>
      <c r="E54" s="31">
        <v>3</v>
      </c>
      <c r="F54" s="32"/>
      <c r="G54" s="116"/>
      <c r="H54" s="117"/>
      <c r="I54" s="118"/>
      <c r="J54" s="121"/>
      <c r="K54" s="116"/>
      <c r="L54" s="127"/>
      <c r="M54" s="144"/>
      <c r="N54" s="121">
        <v>3</v>
      </c>
      <c r="O54" s="122"/>
      <c r="P54" s="145"/>
      <c r="R54" s="35"/>
      <c r="S54" s="130"/>
    </row>
    <row r="55" spans="1:19" s="79" customFormat="1" x14ac:dyDescent="0.2">
      <c r="A55" s="143">
        <v>41</v>
      </c>
      <c r="B55" s="114" t="s">
        <v>114</v>
      </c>
      <c r="C55" s="131" t="s">
        <v>115</v>
      </c>
      <c r="D55" s="31" t="s">
        <v>32</v>
      </c>
      <c r="E55" s="31">
        <v>3</v>
      </c>
      <c r="F55" s="32"/>
      <c r="G55" s="116"/>
      <c r="H55" s="117"/>
      <c r="I55" s="118"/>
      <c r="J55" s="121"/>
      <c r="K55" s="116"/>
      <c r="L55" s="127"/>
      <c r="M55" s="144"/>
      <c r="N55" s="146"/>
      <c r="O55" s="122"/>
      <c r="P55" s="145">
        <v>3</v>
      </c>
      <c r="R55" s="35"/>
      <c r="S55" s="185"/>
    </row>
    <row r="56" spans="1:19" ht="12.75" customHeight="1" x14ac:dyDescent="0.2">
      <c r="A56" s="113">
        <v>42</v>
      </c>
      <c r="B56" s="147" t="s">
        <v>116</v>
      </c>
      <c r="C56" s="131" t="s">
        <v>117</v>
      </c>
      <c r="D56" s="31" t="s">
        <v>32</v>
      </c>
      <c r="E56" s="31">
        <v>3</v>
      </c>
      <c r="F56" s="32"/>
      <c r="G56" s="116"/>
      <c r="H56" s="117"/>
      <c r="I56" s="118"/>
      <c r="J56" s="121"/>
      <c r="K56" s="116"/>
      <c r="L56" s="148"/>
      <c r="M56" s="118"/>
      <c r="N56" s="149"/>
      <c r="O56" s="122"/>
      <c r="P56" s="150">
        <v>3</v>
      </c>
      <c r="R56" s="35"/>
      <c r="S56" s="130"/>
    </row>
    <row r="57" spans="1:19" ht="13.5" thickBot="1" x14ac:dyDescent="0.25">
      <c r="A57" s="285" t="s">
        <v>118</v>
      </c>
      <c r="B57" s="286"/>
      <c r="C57" s="287"/>
      <c r="D57" s="151">
        <f>SUM(G57:P57)</f>
        <v>61</v>
      </c>
      <c r="E57" s="151">
        <f>SUM(E37:E56)</f>
        <v>57</v>
      </c>
      <c r="F57" s="152">
        <f>SUM(F37:F56)</f>
        <v>4</v>
      </c>
      <c r="G57" s="153"/>
      <c r="H57" s="154">
        <f t="shared" ref="H57:N57" si="0">SUM(H37:H56)</f>
        <v>3</v>
      </c>
      <c r="I57" s="155">
        <f t="shared" si="0"/>
        <v>3</v>
      </c>
      <c r="J57" s="152">
        <f t="shared" si="0"/>
        <v>4</v>
      </c>
      <c r="K57" s="153">
        <f t="shared" si="0"/>
        <v>8</v>
      </c>
      <c r="L57" s="154">
        <f t="shared" si="0"/>
        <v>13</v>
      </c>
      <c r="M57" s="155">
        <f t="shared" si="0"/>
        <v>15</v>
      </c>
      <c r="N57" s="152">
        <f t="shared" si="0"/>
        <v>9</v>
      </c>
      <c r="O57" s="156"/>
      <c r="P57" s="157">
        <f>SUM(P37:P56)</f>
        <v>6</v>
      </c>
      <c r="R57" s="35"/>
      <c r="S57" s="130"/>
    </row>
    <row r="58" spans="1:19" ht="16.5" thickBot="1" x14ac:dyDescent="0.3">
      <c r="A58" s="294" t="s">
        <v>119</v>
      </c>
      <c r="B58" s="295"/>
      <c r="C58" s="296"/>
      <c r="D58" s="158">
        <f>SUM(G58:P58)</f>
        <v>6</v>
      </c>
      <c r="E58" s="158">
        <v>6</v>
      </c>
      <c r="F58" s="159"/>
      <c r="G58" s="160"/>
      <c r="H58" s="161"/>
      <c r="I58" s="162"/>
      <c r="J58" s="163">
        <v>2</v>
      </c>
      <c r="K58" s="164">
        <v>2</v>
      </c>
      <c r="L58" s="165"/>
      <c r="M58" s="166"/>
      <c r="N58" s="167">
        <v>2</v>
      </c>
      <c r="O58" s="168"/>
      <c r="P58" s="169"/>
      <c r="R58" s="35"/>
      <c r="S58" s="130"/>
    </row>
    <row r="59" spans="1:19" ht="15.75" x14ac:dyDescent="0.25">
      <c r="A59" s="288" t="s">
        <v>120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  <c r="R59" s="170"/>
      <c r="S59" s="171"/>
    </row>
    <row r="60" spans="1:19" x14ac:dyDescent="0.2">
      <c r="A60" s="172">
        <v>43</v>
      </c>
      <c r="B60" s="173" t="s">
        <v>121</v>
      </c>
      <c r="C60" s="174" t="s">
        <v>122</v>
      </c>
      <c r="D60" s="175" t="s">
        <v>40</v>
      </c>
      <c r="E60" s="175">
        <v>1</v>
      </c>
      <c r="F60" s="176"/>
      <c r="G60" s="177">
        <v>1</v>
      </c>
      <c r="H60" s="178"/>
      <c r="I60" s="179"/>
      <c r="J60" s="176"/>
      <c r="K60" s="177"/>
      <c r="L60" s="180"/>
      <c r="M60" s="179"/>
      <c r="N60" s="176"/>
      <c r="O60" s="181"/>
      <c r="P60" s="182"/>
      <c r="R60" s="35"/>
      <c r="S60" s="130"/>
    </row>
    <row r="61" spans="1:19" x14ac:dyDescent="0.2">
      <c r="A61" s="113">
        <v>44</v>
      </c>
      <c r="B61" s="30" t="s">
        <v>123</v>
      </c>
      <c r="C61" s="183" t="s">
        <v>124</v>
      </c>
      <c r="D61" s="31" t="s">
        <v>40</v>
      </c>
      <c r="E61" s="31">
        <v>2</v>
      </c>
      <c r="F61" s="32"/>
      <c r="G61" s="33"/>
      <c r="H61" s="34">
        <v>2</v>
      </c>
      <c r="I61" s="81"/>
      <c r="J61" s="32"/>
      <c r="K61" s="33"/>
      <c r="L61" s="34"/>
      <c r="M61" s="81"/>
      <c r="N61" s="32"/>
      <c r="O61" s="140"/>
      <c r="P61" s="141"/>
      <c r="R61" s="35"/>
      <c r="S61" s="130"/>
    </row>
    <row r="62" spans="1:19" x14ac:dyDescent="0.2">
      <c r="A62" s="113">
        <v>45</v>
      </c>
      <c r="B62" s="114" t="s">
        <v>125</v>
      </c>
      <c r="C62" s="124" t="s">
        <v>126</v>
      </c>
      <c r="D62" s="31" t="s">
        <v>40</v>
      </c>
      <c r="E62" s="31">
        <v>3</v>
      </c>
      <c r="F62" s="32"/>
      <c r="G62" s="33"/>
      <c r="H62" s="34"/>
      <c r="I62" s="81"/>
      <c r="J62" s="32">
        <v>3</v>
      </c>
      <c r="K62" s="33"/>
      <c r="L62" s="34"/>
      <c r="M62" s="81"/>
      <c r="N62" s="32"/>
      <c r="O62" s="140"/>
      <c r="P62" s="141"/>
      <c r="R62" s="35"/>
      <c r="S62" s="130"/>
    </row>
    <row r="63" spans="1:19" x14ac:dyDescent="0.2">
      <c r="A63" s="113">
        <v>46</v>
      </c>
      <c r="B63" s="114" t="s">
        <v>128</v>
      </c>
      <c r="C63" s="124" t="s">
        <v>129</v>
      </c>
      <c r="D63" s="31" t="s">
        <v>40</v>
      </c>
      <c r="E63" s="31">
        <v>3</v>
      </c>
      <c r="F63" s="32"/>
      <c r="G63" s="33"/>
      <c r="H63" s="34"/>
      <c r="I63" s="81"/>
      <c r="J63" s="32"/>
      <c r="K63" s="33"/>
      <c r="L63" s="178"/>
      <c r="M63" s="184"/>
      <c r="N63" s="32">
        <v>3</v>
      </c>
      <c r="O63" s="140"/>
      <c r="P63" s="141"/>
      <c r="R63" s="35"/>
      <c r="S63" s="130"/>
    </row>
    <row r="64" spans="1:19" s="137" customFormat="1" x14ac:dyDescent="0.2">
      <c r="A64" s="261">
        <v>47</v>
      </c>
      <c r="B64" s="262" t="s">
        <v>130</v>
      </c>
      <c r="C64" s="114" t="s">
        <v>131</v>
      </c>
      <c r="D64" s="31" t="s">
        <v>37</v>
      </c>
      <c r="E64" s="31">
        <f>O64</f>
        <v>16</v>
      </c>
      <c r="F64" s="32"/>
      <c r="G64" s="33"/>
      <c r="H64" s="34"/>
      <c r="I64" s="81"/>
      <c r="J64" s="32"/>
      <c r="K64" s="33"/>
      <c r="L64" s="34"/>
      <c r="M64" s="184"/>
      <c r="N64" s="263"/>
      <c r="O64" s="33">
        <v>16</v>
      </c>
      <c r="P64" s="141"/>
      <c r="R64" s="138"/>
      <c r="S64" s="139"/>
    </row>
    <row r="65" spans="1:18" ht="13.5" thickBot="1" x14ac:dyDescent="0.25">
      <c r="A65" s="277" t="s">
        <v>132</v>
      </c>
      <c r="B65" s="278"/>
      <c r="C65" s="279"/>
      <c r="D65" s="186">
        <f>SUM(G65:P65)</f>
        <v>25</v>
      </c>
      <c r="E65" s="186">
        <f>SUM(E60:E64)</f>
        <v>25</v>
      </c>
      <c r="F65" s="187"/>
      <c r="G65" s="188">
        <v>1</v>
      </c>
      <c r="H65" s="189">
        <v>2</v>
      </c>
      <c r="I65" s="190"/>
      <c r="J65" s="187">
        <v>3</v>
      </c>
      <c r="K65" s="188"/>
      <c r="L65" s="189"/>
      <c r="M65" s="190"/>
      <c r="N65" s="187">
        <f>SUM(N60:N64)</f>
        <v>3</v>
      </c>
      <c r="O65" s="241">
        <f>SUM(O60:O64)</f>
        <v>16</v>
      </c>
      <c r="P65" s="191"/>
    </row>
    <row r="66" spans="1:18" ht="15" customHeight="1" x14ac:dyDescent="0.2">
      <c r="A66" s="291" t="s">
        <v>133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3"/>
    </row>
    <row r="67" spans="1:18" x14ac:dyDescent="0.2">
      <c r="A67" s="192">
        <v>48</v>
      </c>
      <c r="B67" s="193" t="s">
        <v>134</v>
      </c>
      <c r="C67" s="194" t="s">
        <v>135</v>
      </c>
      <c r="D67" s="195" t="s">
        <v>40</v>
      </c>
      <c r="E67" s="195">
        <v>1</v>
      </c>
      <c r="F67" s="196"/>
      <c r="G67" s="197"/>
      <c r="H67" s="198"/>
      <c r="I67" s="199"/>
      <c r="J67" s="196"/>
      <c r="K67" s="197"/>
      <c r="L67" s="198"/>
      <c r="M67" s="199">
        <v>1</v>
      </c>
      <c r="N67" s="196"/>
      <c r="O67" s="197"/>
      <c r="P67" s="200"/>
    </row>
    <row r="68" spans="1:18" x14ac:dyDescent="0.2">
      <c r="A68" s="201">
        <v>49</v>
      </c>
      <c r="B68" s="202" t="s">
        <v>136</v>
      </c>
      <c r="C68" s="203" t="s">
        <v>137</v>
      </c>
      <c r="D68" s="204" t="s">
        <v>40</v>
      </c>
      <c r="E68" s="204">
        <v>1</v>
      </c>
      <c r="F68" s="205"/>
      <c r="G68" s="206"/>
      <c r="H68" s="207"/>
      <c r="I68" s="208"/>
      <c r="J68" s="205"/>
      <c r="K68" s="206"/>
      <c r="L68" s="207"/>
      <c r="M68" s="208"/>
      <c r="N68" s="205">
        <v>1</v>
      </c>
      <c r="O68" s="206"/>
      <c r="P68" s="209"/>
    </row>
    <row r="69" spans="1:18" x14ac:dyDescent="0.2">
      <c r="A69" s="201">
        <v>50</v>
      </c>
      <c r="B69" s="202" t="s">
        <v>138</v>
      </c>
      <c r="C69" s="203" t="s">
        <v>139</v>
      </c>
      <c r="D69" s="204" t="s">
        <v>40</v>
      </c>
      <c r="E69" s="204">
        <v>4</v>
      </c>
      <c r="F69" s="205"/>
      <c r="G69" s="206"/>
      <c r="H69" s="207"/>
      <c r="I69" s="208"/>
      <c r="J69" s="205"/>
      <c r="K69" s="206"/>
      <c r="L69" s="207"/>
      <c r="M69" s="208"/>
      <c r="N69" s="205"/>
      <c r="O69" s="206"/>
      <c r="P69" s="209">
        <v>4</v>
      </c>
    </row>
    <row r="70" spans="1:18" x14ac:dyDescent="0.2">
      <c r="A70" s="201">
        <v>51</v>
      </c>
      <c r="B70" s="202" t="s">
        <v>140</v>
      </c>
      <c r="C70" s="203" t="s">
        <v>141</v>
      </c>
      <c r="D70" s="204" t="s">
        <v>32</v>
      </c>
      <c r="E70" s="204">
        <v>6</v>
      </c>
      <c r="F70" s="205"/>
      <c r="G70" s="206"/>
      <c r="H70" s="207"/>
      <c r="I70" s="208"/>
      <c r="J70" s="205"/>
      <c r="K70" s="206"/>
      <c r="L70" s="207"/>
      <c r="M70" s="208"/>
      <c r="N70" s="205"/>
      <c r="O70" s="206"/>
      <c r="P70" s="209">
        <v>6</v>
      </c>
    </row>
    <row r="71" spans="1:18" ht="13.5" thickBot="1" x14ac:dyDescent="0.25">
      <c r="A71" s="277" t="s">
        <v>142</v>
      </c>
      <c r="B71" s="278"/>
      <c r="C71" s="279"/>
      <c r="D71" s="210">
        <v>12</v>
      </c>
      <c r="E71" s="210">
        <v>12</v>
      </c>
      <c r="F71" s="211"/>
      <c r="G71" s="212"/>
      <c r="H71" s="213"/>
      <c r="I71" s="214"/>
      <c r="J71" s="211"/>
      <c r="K71" s="215"/>
      <c r="L71" s="216"/>
      <c r="M71" s="214">
        <v>1</v>
      </c>
      <c r="N71" s="211">
        <v>1</v>
      </c>
      <c r="O71" s="215"/>
      <c r="P71" s="217">
        <f>SUM(P67:P70)</f>
        <v>10</v>
      </c>
    </row>
    <row r="72" spans="1:18" ht="16.5" thickBot="1" x14ac:dyDescent="0.3">
      <c r="A72" s="280" t="s">
        <v>143</v>
      </c>
      <c r="B72" s="281"/>
      <c r="C72" s="281"/>
      <c r="D72" s="218">
        <f t="shared" ref="D72:P72" si="1">D71+D65+D58+D57+D35+D19</f>
        <v>160</v>
      </c>
      <c r="E72" s="218">
        <f t="shared" si="1"/>
        <v>155</v>
      </c>
      <c r="F72" s="218">
        <f t="shared" si="1"/>
        <v>5</v>
      </c>
      <c r="G72" s="218">
        <f t="shared" si="1"/>
        <v>15</v>
      </c>
      <c r="H72" s="218">
        <f t="shared" si="1"/>
        <v>17</v>
      </c>
      <c r="I72" s="218">
        <f t="shared" si="1"/>
        <v>17</v>
      </c>
      <c r="J72" s="218">
        <f t="shared" si="1"/>
        <v>16</v>
      </c>
      <c r="K72" s="218">
        <f t="shared" si="1"/>
        <v>17</v>
      </c>
      <c r="L72" s="218">
        <f t="shared" si="1"/>
        <v>15</v>
      </c>
      <c r="M72" s="218">
        <f t="shared" si="1"/>
        <v>16</v>
      </c>
      <c r="N72" s="218">
        <f t="shared" si="1"/>
        <v>15</v>
      </c>
      <c r="O72" s="219">
        <f t="shared" si="1"/>
        <v>16</v>
      </c>
      <c r="P72" s="219">
        <f t="shared" si="1"/>
        <v>16</v>
      </c>
      <c r="R72" s="220">
        <f>SUM(G72:P72)</f>
        <v>160</v>
      </c>
    </row>
    <row r="73" spans="1:18" x14ac:dyDescent="0.2">
      <c r="C73" s="36" t="s">
        <v>144</v>
      </c>
      <c r="G73" s="36"/>
      <c r="I73" s="36"/>
      <c r="K73" s="36"/>
      <c r="M73" s="36"/>
      <c r="O73" s="36"/>
    </row>
  </sheetData>
  <mergeCells count="29">
    <mergeCell ref="A19:C19"/>
    <mergeCell ref="A20:P20"/>
    <mergeCell ref="A35:C35"/>
    <mergeCell ref="A6:P6"/>
    <mergeCell ref="H1:P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1:C71"/>
    <mergeCell ref="A72:C72"/>
    <mergeCell ref="A36:P36"/>
    <mergeCell ref="A57:C57"/>
    <mergeCell ref="A59:P59"/>
    <mergeCell ref="A65:C65"/>
    <mergeCell ref="A66:P66"/>
    <mergeCell ref="A58:C58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1.kurss NL Z</vt:lpstr>
      <vt:lpstr>2.kurss NL Z</vt:lpstr>
      <vt:lpstr>3.kurss NL Z </vt:lpstr>
      <vt:lpstr>4.kurss NL Z</vt:lpstr>
      <vt:lpstr>5.kurss NL Z</vt:lpstr>
      <vt:lpstr>'1.kurss NL Z'!Print_Titles</vt:lpstr>
      <vt:lpstr>'2.kurss NL Z'!Print_Titles</vt:lpstr>
      <vt:lpstr>'3.kurss NL Z '!Print_Titles</vt:lpstr>
      <vt:lpstr>'4.kurss NL Z'!Print_Titles</vt:lpstr>
      <vt:lpstr>'5.kurss NL Z'!Print_Titles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2023-06-13T05:53:17Z</dcterms:modified>
</cp:coreProperties>
</file>