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62" documentId="11_DC7A1373B4BE81AE7A18C5B0E46C40D1A191658A" xr6:coauthVersionLast="47" xr6:coauthVersionMax="47" xr10:uidLastSave="{E709D42C-EECB-4846-8CC3-C9A437D394EC}"/>
  <bookViews>
    <workbookView xWindow="-120" yWindow="-120" windowWidth="29040" windowHeight="15840" activeTab="4" xr2:uid="{00000000-000D-0000-FFFF-FFFF00000000}"/>
  </bookViews>
  <sheets>
    <sheet name="1.kurss LRV NL" sheetId="2" r:id="rId1"/>
    <sheet name="2.kurss LRV NL" sheetId="3" r:id="rId2"/>
    <sheet name="3.kurss LRV NL" sheetId="4" r:id="rId3"/>
    <sheet name="4.kurss LRV NL" sheetId="5" r:id="rId4"/>
    <sheet name="5.kurss LRV NL" sheetId="6" r:id="rId5"/>
  </sheets>
  <definedNames>
    <definedName name="_xlnm.Print_Titles" localSheetId="0">'1.kurss LRV NL'!$8:$10</definedName>
    <definedName name="_xlnm.Print_Titles" localSheetId="1">'2.kurss LRV NL'!$8:$10</definedName>
    <definedName name="_xlnm.Print_Titles" localSheetId="2">'3.kurss LRV NL'!$8:$10</definedName>
    <definedName name="_xlnm.Print_Titles" localSheetId="3">'4.kurss LRV NL'!$8:$10</definedName>
    <definedName name="_xlnm.Print_Titles" localSheetId="4">'5.kurss LRV NL'!$8:$10</definedName>
  </definedNames>
  <calcPr calcId="181029"/>
</workbook>
</file>

<file path=xl/calcChain.xml><?xml version="1.0" encoding="utf-8"?>
<calcChain xmlns="http://schemas.openxmlformats.org/spreadsheetml/2006/main">
  <c r="J68" i="4" l="1"/>
  <c r="E75" i="4"/>
  <c r="F60" i="4"/>
  <c r="F75" i="4" s="1"/>
  <c r="E60" i="4"/>
  <c r="E36" i="4"/>
  <c r="E68" i="4"/>
  <c r="P74" i="6"/>
  <c r="D74" i="6" s="1"/>
  <c r="E74" i="6"/>
  <c r="O68" i="6"/>
  <c r="O75" i="6" s="1"/>
  <c r="N68" i="6"/>
  <c r="N75" i="6" s="1"/>
  <c r="E67" i="6"/>
  <c r="E68" i="6" s="1"/>
  <c r="P60" i="6"/>
  <c r="N60" i="6"/>
  <c r="M60" i="6"/>
  <c r="M75" i="6" s="1"/>
  <c r="L60" i="6"/>
  <c r="L75" i="6" s="1"/>
  <c r="K60" i="6"/>
  <c r="J60" i="6"/>
  <c r="I60" i="6"/>
  <c r="H60" i="6"/>
  <c r="F60" i="6"/>
  <c r="F75" i="6" s="1"/>
  <c r="E60" i="6"/>
  <c r="K36" i="6"/>
  <c r="J36" i="6"/>
  <c r="I36" i="6"/>
  <c r="H36" i="6"/>
  <c r="G36" i="6"/>
  <c r="E36" i="6"/>
  <c r="K20" i="6"/>
  <c r="J20" i="6"/>
  <c r="I20" i="6"/>
  <c r="H20" i="6"/>
  <c r="G20" i="6"/>
  <c r="D20" i="6" s="1"/>
  <c r="E20" i="6"/>
  <c r="P74" i="5"/>
  <c r="D74" i="5" s="1"/>
  <c r="E74" i="5"/>
  <c r="O68" i="5"/>
  <c r="O75" i="5" s="1"/>
  <c r="N68" i="5"/>
  <c r="E67" i="5"/>
  <c r="E68" i="5" s="1"/>
  <c r="P60" i="5"/>
  <c r="N60" i="5"/>
  <c r="M60" i="5"/>
  <c r="M75" i="5" s="1"/>
  <c r="L60" i="5"/>
  <c r="L75" i="5" s="1"/>
  <c r="K60" i="5"/>
  <c r="J60" i="5"/>
  <c r="I60" i="5"/>
  <c r="H60" i="5"/>
  <c r="F60" i="5"/>
  <c r="F75" i="5" s="1"/>
  <c r="E60" i="5"/>
  <c r="K36" i="5"/>
  <c r="J36" i="5"/>
  <c r="I36" i="5"/>
  <c r="H36" i="5"/>
  <c r="G36" i="5"/>
  <c r="E36" i="5"/>
  <c r="K20" i="5"/>
  <c r="J20" i="5"/>
  <c r="I20" i="5"/>
  <c r="H20" i="5"/>
  <c r="G20" i="5"/>
  <c r="E20" i="5"/>
  <c r="P74" i="4"/>
  <c r="D74" i="4" s="1"/>
  <c r="E74" i="4"/>
  <c r="O68" i="4"/>
  <c r="O75" i="4" s="1"/>
  <c r="N68" i="4"/>
  <c r="D68" i="4" s="1"/>
  <c r="M60" i="4"/>
  <c r="M75" i="4" s="1"/>
  <c r="L60" i="4"/>
  <c r="K60" i="4"/>
  <c r="J60" i="4"/>
  <c r="I60" i="4"/>
  <c r="H60" i="4"/>
  <c r="P60" i="4"/>
  <c r="N60" i="4"/>
  <c r="K36" i="4"/>
  <c r="J36" i="4"/>
  <c r="I36" i="4"/>
  <c r="H36" i="4"/>
  <c r="G36" i="4"/>
  <c r="G75" i="4" s="1"/>
  <c r="L35" i="4"/>
  <c r="E35" i="4" s="1"/>
  <c r="K20" i="4"/>
  <c r="J20" i="4"/>
  <c r="I20" i="4"/>
  <c r="H20" i="4"/>
  <c r="G20" i="4"/>
  <c r="E20" i="4"/>
  <c r="P74" i="3"/>
  <c r="D74" i="3" s="1"/>
  <c r="E74" i="3"/>
  <c r="O68" i="3"/>
  <c r="O75" i="3" s="1"/>
  <c r="N68" i="3"/>
  <c r="E68" i="3"/>
  <c r="J65" i="3"/>
  <c r="M60" i="3"/>
  <c r="M75" i="3" s="1"/>
  <c r="L60" i="3"/>
  <c r="K60" i="3"/>
  <c r="J60" i="3"/>
  <c r="I60" i="3"/>
  <c r="H60" i="3"/>
  <c r="F60" i="3"/>
  <c r="F75" i="3" s="1"/>
  <c r="E60" i="3"/>
  <c r="P60" i="3"/>
  <c r="K36" i="3"/>
  <c r="J36" i="3"/>
  <c r="I36" i="3"/>
  <c r="H36" i="3"/>
  <c r="G36" i="3"/>
  <c r="L35" i="3"/>
  <c r="L36" i="3" s="1"/>
  <c r="K20" i="3"/>
  <c r="J20" i="3"/>
  <c r="I20" i="3"/>
  <c r="H20" i="3"/>
  <c r="G20" i="3"/>
  <c r="E20" i="3"/>
  <c r="P74" i="2"/>
  <c r="D74" i="2" s="1"/>
  <c r="E74" i="2"/>
  <c r="O68" i="2"/>
  <c r="O75" i="2" s="1"/>
  <c r="N68" i="2"/>
  <c r="E68" i="2"/>
  <c r="J65" i="2"/>
  <c r="M60" i="2"/>
  <c r="M75" i="2" s="1"/>
  <c r="L60" i="2"/>
  <c r="K60" i="2"/>
  <c r="J60" i="2"/>
  <c r="I60" i="2"/>
  <c r="H60" i="2"/>
  <c r="F60" i="2"/>
  <c r="F75" i="2" s="1"/>
  <c r="E60" i="2"/>
  <c r="P60" i="2"/>
  <c r="N60" i="2"/>
  <c r="K36" i="2"/>
  <c r="J36" i="2"/>
  <c r="I36" i="2"/>
  <c r="H36" i="2"/>
  <c r="G36" i="2"/>
  <c r="L35" i="2"/>
  <c r="L36" i="2" s="1"/>
  <c r="K20" i="2"/>
  <c r="J20" i="2"/>
  <c r="I20" i="2"/>
  <c r="H20" i="2"/>
  <c r="G20" i="2"/>
  <c r="E20" i="2"/>
  <c r="D68" i="3" l="1"/>
  <c r="D20" i="5"/>
  <c r="D68" i="6"/>
  <c r="G75" i="5"/>
  <c r="I75" i="5"/>
  <c r="D68" i="5"/>
  <c r="J75" i="4"/>
  <c r="L75" i="3"/>
  <c r="L75" i="2"/>
  <c r="G75" i="3"/>
  <c r="H75" i="4"/>
  <c r="D60" i="5"/>
  <c r="D36" i="6"/>
  <c r="D60" i="6"/>
  <c r="D75" i="6" s="1"/>
  <c r="I75" i="4"/>
  <c r="D36" i="5"/>
  <c r="D20" i="3"/>
  <c r="D36" i="3"/>
  <c r="H75" i="3"/>
  <c r="D20" i="4"/>
  <c r="E75" i="5"/>
  <c r="D20" i="2"/>
  <c r="H75" i="2"/>
  <c r="I75" i="3"/>
  <c r="K75" i="4"/>
  <c r="E75" i="6"/>
  <c r="I75" i="2"/>
  <c r="N75" i="5"/>
  <c r="H75" i="6"/>
  <c r="P75" i="6"/>
  <c r="J75" i="2"/>
  <c r="N60" i="3"/>
  <c r="N75" i="3" s="1"/>
  <c r="K75" i="3"/>
  <c r="H75" i="5"/>
  <c r="G75" i="6"/>
  <c r="I75" i="6"/>
  <c r="D60" i="4"/>
  <c r="D75" i="4" s="1"/>
  <c r="N75" i="4"/>
  <c r="D75" i="5"/>
  <c r="D60" i="2"/>
  <c r="D36" i="2"/>
  <c r="N75" i="2"/>
  <c r="K75" i="2"/>
  <c r="J75" i="5"/>
  <c r="E35" i="2"/>
  <c r="E36" i="2" s="1"/>
  <c r="E75" i="2" s="1"/>
  <c r="P75" i="2"/>
  <c r="K75" i="5"/>
  <c r="K75" i="6"/>
  <c r="G75" i="2"/>
  <c r="L36" i="4"/>
  <c r="D36" i="4" s="1"/>
  <c r="J75" i="6"/>
  <c r="D68" i="2"/>
  <c r="E35" i="3"/>
  <c r="E36" i="3" s="1"/>
  <c r="E75" i="3" s="1"/>
  <c r="P75" i="3"/>
  <c r="P75" i="4"/>
  <c r="P75" i="5"/>
  <c r="J75" i="3"/>
  <c r="Q75" i="6" l="1"/>
  <c r="Q75" i="5"/>
  <c r="Q75" i="3"/>
  <c r="D75" i="2"/>
  <c r="D60" i="3"/>
  <c r="D75" i="3" s="1"/>
  <c r="L75" i="4"/>
  <c r="Q75" i="2"/>
</calcChain>
</file>

<file path=xl/sharedStrings.xml><?xml version="1.0" encoding="utf-8"?>
<sst xmlns="http://schemas.openxmlformats.org/spreadsheetml/2006/main" count="1010" uniqueCount="167">
  <si>
    <t>Apstiprināts LBTU  LF Domes sēdē</t>
  </si>
  <si>
    <t>2023. gada 28. februārī</t>
  </si>
  <si>
    <t>Domes pr.-tāja.............................D.Siliņa</t>
  </si>
  <si>
    <t>Domes sekretāre.........................I.Sivicka</t>
  </si>
  <si>
    <t xml:space="preserve">  Studiju plāns 2023./2024. studiju gads</t>
  </si>
  <si>
    <t>N.p.k.</t>
  </si>
  <si>
    <t>Kods</t>
  </si>
  <si>
    <t>Studiju kursi</t>
  </si>
  <si>
    <t>Kontro-les veids</t>
  </si>
  <si>
    <t xml:space="preserve">Apjoms </t>
  </si>
  <si>
    <t>1.gads</t>
  </si>
  <si>
    <t>2.gads</t>
  </si>
  <si>
    <t>3.gads</t>
  </si>
  <si>
    <t>4.gads</t>
  </si>
  <si>
    <t>5.gads</t>
  </si>
  <si>
    <t>kopā</t>
  </si>
  <si>
    <t>t.sk. k.d.</t>
  </si>
  <si>
    <t>KP</t>
  </si>
  <si>
    <t>1. Vispārizglītojošie  kursi (Bv)</t>
  </si>
  <si>
    <t>Filz1018</t>
  </si>
  <si>
    <t>Filozofija, ētika, estētika</t>
  </si>
  <si>
    <t>E</t>
  </si>
  <si>
    <t>Citi4016</t>
  </si>
  <si>
    <t>Darba un civilā aizsardzība</t>
  </si>
  <si>
    <t>LauZ3175</t>
  </si>
  <si>
    <t>Agroekoloģija un vides aizsardzība</t>
  </si>
  <si>
    <t>Ia</t>
  </si>
  <si>
    <t>ValoP031/34*</t>
  </si>
  <si>
    <t>Profesionālā angļu/vācu valoda lauksaimniecībā I</t>
  </si>
  <si>
    <t>I</t>
  </si>
  <si>
    <t>ValoP032/35*</t>
  </si>
  <si>
    <t>Profesionālā angļu/vācu valoda lauksaimniecībā II</t>
  </si>
  <si>
    <t>LauZ4240</t>
  </si>
  <si>
    <t>Patentzinība un standarti</t>
  </si>
  <si>
    <t>VadZ3024</t>
  </si>
  <si>
    <t>Uzņēmuma vadīšanas pamati</t>
  </si>
  <si>
    <t>LauZ3004</t>
  </si>
  <si>
    <t xml:space="preserve">Uzņēmējdarbība lauksaimniecībā </t>
  </si>
  <si>
    <t>1. daļas kopapjoms, KP</t>
  </si>
  <si>
    <t>2. Nozares teorētiskie pamatkursi (Bt)</t>
  </si>
  <si>
    <t>Biol1015</t>
  </si>
  <si>
    <t>Biometrija</t>
  </si>
  <si>
    <t>Biol1010</t>
  </si>
  <si>
    <t>Zooloģija</t>
  </si>
  <si>
    <t>LauZ2046</t>
  </si>
  <si>
    <t>Lauksaimniecība resursi</t>
  </si>
  <si>
    <t>Ķīmi1012</t>
  </si>
  <si>
    <t>Ķīmija</t>
  </si>
  <si>
    <t>Biol3014</t>
  </si>
  <si>
    <t>Augu fizioloģija I</t>
  </si>
  <si>
    <t>Biol1001</t>
  </si>
  <si>
    <t>Botānika</t>
  </si>
  <si>
    <t>Fizi2036</t>
  </si>
  <si>
    <t>Agrofizika</t>
  </si>
  <si>
    <t>Vete2022</t>
  </si>
  <si>
    <t>Dzīvnieku fizioloģija</t>
  </si>
  <si>
    <t>Biol3008</t>
  </si>
  <si>
    <t>Mikrobioloģija</t>
  </si>
  <si>
    <t>Ekon2130</t>
  </si>
  <si>
    <t>Ekonomikas teorija</t>
  </si>
  <si>
    <t>LauZ4010</t>
  </si>
  <si>
    <t>Pētījumu metodika</t>
  </si>
  <si>
    <t>k.d.</t>
  </si>
  <si>
    <t>Ekon2126</t>
  </si>
  <si>
    <t>Grāmatvedība un investīcijas</t>
  </si>
  <si>
    <t xml:space="preserve"> LauZ3182</t>
  </si>
  <si>
    <t>Ilgtspējīga lauksaimniecības politika</t>
  </si>
  <si>
    <t>2. daļas kopajoms KP</t>
  </si>
  <si>
    <t xml:space="preserve"> 3. Nozares profesionālās specializācijas kursi (SpOK, SpVK)</t>
  </si>
  <si>
    <t>LauZ4031</t>
  </si>
  <si>
    <t>Lauksaimniecības mehanizācija</t>
  </si>
  <si>
    <t>LauZ2040</t>
  </si>
  <si>
    <t xml:space="preserve">Augsnes zinātne un agroķīmija </t>
  </si>
  <si>
    <t>LauZ2041</t>
  </si>
  <si>
    <t>k.d</t>
  </si>
  <si>
    <t>LauZ2044</t>
  </si>
  <si>
    <t>Laukkopības pamati</t>
  </si>
  <si>
    <t>LauZ3168</t>
  </si>
  <si>
    <t>Augu aizsardzība I</t>
  </si>
  <si>
    <t>LauZ3169</t>
  </si>
  <si>
    <t>Augu aizsardzība II</t>
  </si>
  <si>
    <t>LauZ3171</t>
  </si>
  <si>
    <t>Dārzkopības produkcijas ražošana II</t>
  </si>
  <si>
    <t>LauZ3154</t>
  </si>
  <si>
    <t>Lopkopības produktu ražošana I</t>
  </si>
  <si>
    <t>LauZ2048</t>
  </si>
  <si>
    <t xml:space="preserve">Lopbarības ražošana </t>
  </si>
  <si>
    <t>Ekon2127</t>
  </si>
  <si>
    <t>VadZ4079</t>
  </si>
  <si>
    <t>Klientu attiecību vadība</t>
  </si>
  <si>
    <t>HidZ4012</t>
  </si>
  <si>
    <t>Meliorācija</t>
  </si>
  <si>
    <t>LauZ4253</t>
  </si>
  <si>
    <t>Augkopības produkcijas ražošana I</t>
  </si>
  <si>
    <t>LauZ3147</t>
  </si>
  <si>
    <t xml:space="preserve">Dārzkopības produkcijas ražošana I </t>
  </si>
  <si>
    <t>LauZ4020</t>
  </si>
  <si>
    <t>Tirgzinība</t>
  </si>
  <si>
    <t>LauZ3156</t>
  </si>
  <si>
    <t>Lopkopības produktu ražošana II</t>
  </si>
  <si>
    <t>Ekon3126</t>
  </si>
  <si>
    <t>Biokeonomika lauksaimniecībā</t>
  </si>
  <si>
    <t>LauZ4237</t>
  </si>
  <si>
    <t>Augkopības produkcijas ražošana II</t>
  </si>
  <si>
    <t>LauZ3148</t>
  </si>
  <si>
    <t>Dārzkopības produkcijas ražošana III</t>
  </si>
  <si>
    <t>PārZ3065</t>
  </si>
  <si>
    <t>Lauksaimniecības produktu pārstrāde</t>
  </si>
  <si>
    <t xml:space="preserve">3. daļas kopapjoms KP  </t>
  </si>
  <si>
    <t>4. Brīvās izvēles  kursi (Bik, Biv)</t>
  </si>
  <si>
    <t>5. Prakses (SpOK, SpVK)</t>
  </si>
  <si>
    <t>LauZ1002</t>
  </si>
  <si>
    <t>Praktiskā lauku saimniecība</t>
  </si>
  <si>
    <t>LauZP051</t>
  </si>
  <si>
    <t>Lauksaimniecības pamati</t>
  </si>
  <si>
    <t>LauZP050</t>
  </si>
  <si>
    <t>Agronomija</t>
  </si>
  <si>
    <t>Uzņēmējdarbība lauksaimniecībā</t>
  </si>
  <si>
    <t xml:space="preserve">LauZP068 </t>
  </si>
  <si>
    <t>Uzņēmējdarbība lauksaimniecībā  I</t>
  </si>
  <si>
    <t>LauZP069</t>
  </si>
  <si>
    <t>Uzņēmējdarbība lauksaimniecībā II</t>
  </si>
  <si>
    <t>5. prakšu kopapjoms, KP</t>
  </si>
  <si>
    <t>6. Gala pārbaudījumi: Bakalaura  darbs (GP)</t>
  </si>
  <si>
    <t>LauZ3159</t>
  </si>
  <si>
    <t>Bakalaura darbs I</t>
  </si>
  <si>
    <t> LauZ3160</t>
  </si>
  <si>
    <t>Bakalaura darbs II</t>
  </si>
  <si>
    <t>LauZ4245</t>
  </si>
  <si>
    <t>Bakalaura darbs III</t>
  </si>
  <si>
    <t>LauZ4246</t>
  </si>
  <si>
    <t>Bakalaura darbs IV</t>
  </si>
  <si>
    <t>6. gala pārbaudījumu kopapjoms, KP</t>
  </si>
  <si>
    <t>Kopā</t>
  </si>
  <si>
    <t>LauZP080</t>
  </si>
  <si>
    <t>LauZ2109</t>
  </si>
  <si>
    <t>LauZ3005</t>
  </si>
  <si>
    <t>Lauksaimniecības likumumdošana</t>
  </si>
  <si>
    <t>LauZ2047</t>
  </si>
  <si>
    <t>Agrārpolitika</t>
  </si>
  <si>
    <t>LauZ3172</t>
  </si>
  <si>
    <t>VadZ4036</t>
  </si>
  <si>
    <t>Projektu vadīšana</t>
  </si>
  <si>
    <t>Agronomija / Zootehnika</t>
  </si>
  <si>
    <t>Pētījumu metodika / lopkopībā*</t>
  </si>
  <si>
    <t>Digitālie risinājumi lauksaimniecībā</t>
  </si>
  <si>
    <t>InfT3051</t>
  </si>
  <si>
    <t>LauZ3160</t>
  </si>
  <si>
    <t>LauZ2109/LauZ3194</t>
  </si>
  <si>
    <t>Pētījumu metodika / Pētījumu metodika lopkopībā*</t>
  </si>
  <si>
    <t>LauZP084/LauZP194</t>
  </si>
  <si>
    <t>LauZP084/ LauZP194</t>
  </si>
  <si>
    <t>LauZ2109/LauZ3194*</t>
  </si>
  <si>
    <t xml:space="preserve">LauZ2109 </t>
  </si>
  <si>
    <t>1. sem.</t>
  </si>
  <si>
    <t>2. sem.</t>
  </si>
  <si>
    <t>3. sem.</t>
  </si>
  <si>
    <t>4.   sem.</t>
  </si>
  <si>
    <t>5. sem.</t>
  </si>
  <si>
    <t>6. sem.</t>
  </si>
  <si>
    <t>7. sem.</t>
  </si>
  <si>
    <t>8. sem.</t>
  </si>
  <si>
    <t>9. sem.</t>
  </si>
  <si>
    <t>10. sem.</t>
  </si>
  <si>
    <r>
      <rPr>
        <b/>
        <i/>
        <sz val="12"/>
        <color indexed="8"/>
        <rFont val="Times New Roman"/>
        <family val="1"/>
        <charset val="186"/>
      </rPr>
      <t xml:space="preserve">    kvalifikācija </t>
    </r>
    <r>
      <rPr>
        <b/>
        <i/>
        <sz val="12"/>
        <color indexed="60"/>
        <rFont val="Times New Roman"/>
        <family val="1"/>
        <charset val="186"/>
      </rPr>
      <t>Lauksaimnieciskās ražošanas vadītājs</t>
    </r>
    <r>
      <rPr>
        <b/>
        <i/>
        <sz val="12"/>
        <color indexed="8"/>
        <rFont val="Times New Roman"/>
        <family val="1"/>
        <charset val="186"/>
      </rPr>
      <t xml:space="preserve"> - </t>
    </r>
    <r>
      <rPr>
        <b/>
        <sz val="12"/>
        <color indexed="8"/>
        <rFont val="Times New Roman"/>
        <family val="1"/>
        <charset val="186"/>
      </rPr>
      <t>studiju plāns NEPILNA laika studijās</t>
    </r>
  </si>
  <si>
    <r>
      <rPr>
        <b/>
        <sz val="12"/>
        <color theme="1"/>
        <rFont val="Times New Roman"/>
        <family val="1"/>
      </rPr>
      <t xml:space="preserve"> Profesionālā bakalaura studiju programma "Lauksaimniecība",       </t>
    </r>
    <r>
      <rPr>
        <sz val="10"/>
        <color theme="1"/>
        <rFont val="Arial"/>
        <family val="2"/>
        <charset val="186"/>
      </rPr>
      <t xml:space="preserve">                     </t>
    </r>
  </si>
  <si>
    <t>* Studējošais izvēlas vienu piedāvātajiem studiju kursiem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</si>
</sst>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i/>
      <sz val="12"/>
      <color indexed="6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Arial"/>
      <family val="2"/>
      <charset val="186"/>
    </font>
    <font>
      <b/>
      <sz val="10"/>
      <color rgb="FFFF0000"/>
      <name val="Times New Roman"/>
      <family val="1"/>
      <charset val="186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Arial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7">
    <xf numFmtId="0" fontId="0" fillId="0" borderId="0" xfId="0"/>
    <xf numFmtId="0" fontId="2" fillId="0" borderId="0" xfId="1" applyFont="1"/>
    <xf numFmtId="0" fontId="1" fillId="0" borderId="0" xfId="1"/>
    <xf numFmtId="0" fontId="5" fillId="2" borderId="0" xfId="1" applyFont="1" applyFill="1"/>
    <xf numFmtId="0" fontId="1" fillId="0" borderId="0" xfId="1" applyAlignment="1">
      <alignment wrapText="1"/>
    </xf>
    <xf numFmtId="0" fontId="5" fillId="2" borderId="0" xfId="1" applyFont="1" applyFill="1" applyAlignment="1">
      <alignment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/>
    </xf>
    <xf numFmtId="0" fontId="4" fillId="0" borderId="8" xfId="1" applyFont="1" applyBorder="1" applyAlignment="1">
      <alignment horizontal="left"/>
    </xf>
    <xf numFmtId="0" fontId="4" fillId="0" borderId="8" xfId="1" applyFont="1" applyBorder="1"/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164" fontId="12" fillId="0" borderId="11" xfId="1" applyNumberFormat="1" applyFont="1" applyBorder="1" applyAlignment="1">
      <alignment horizontal="center" vertical="center"/>
    </xf>
    <xf numFmtId="164" fontId="12" fillId="0" borderId="20" xfId="1" applyNumberFormat="1" applyFont="1" applyBorder="1" applyAlignment="1">
      <alignment horizontal="center" vertical="center"/>
    </xf>
    <xf numFmtId="0" fontId="4" fillId="2" borderId="8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4" fillId="0" borderId="8" xfId="1" applyFont="1" applyBorder="1" applyAlignment="1">
      <alignment vertical="center"/>
    </xf>
    <xf numFmtId="0" fontId="15" fillId="0" borderId="0" xfId="1" applyFont="1"/>
    <xf numFmtId="0" fontId="5" fillId="0" borderId="0" xfId="1" applyFont="1"/>
    <xf numFmtId="0" fontId="16" fillId="0" borderId="8" xfId="1" applyFont="1" applyBorder="1" applyAlignment="1">
      <alignment horizontal="left" vertical="center"/>
    </xf>
    <xf numFmtId="0" fontId="4" fillId="0" borderId="8" xfId="1" applyFont="1" applyBorder="1" applyAlignment="1">
      <alignment wrapText="1"/>
    </xf>
    <xf numFmtId="0" fontId="13" fillId="4" borderId="8" xfId="1" applyFont="1" applyFill="1" applyBorder="1" applyAlignment="1">
      <alignment horizontal="center" vertical="center"/>
    </xf>
    <xf numFmtId="0" fontId="13" fillId="4" borderId="10" xfId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17" fillId="4" borderId="9" xfId="1" applyFont="1" applyFill="1" applyBorder="1" applyAlignment="1">
      <alignment horizontal="center" vertical="center"/>
    </xf>
    <xf numFmtId="0" fontId="17" fillId="4" borderId="10" xfId="1" applyFont="1" applyFill="1" applyBorder="1" applyAlignment="1">
      <alignment horizontal="center" vertical="center"/>
    </xf>
    <xf numFmtId="164" fontId="13" fillId="4" borderId="24" xfId="1" applyNumberFormat="1" applyFont="1" applyFill="1" applyBorder="1" applyAlignment="1">
      <alignment horizontal="center" vertical="center"/>
    </xf>
    <xf numFmtId="164" fontId="13" fillId="4" borderId="20" xfId="1" applyNumberFormat="1" applyFont="1" applyFill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left" vertical="center"/>
    </xf>
    <xf numFmtId="0" fontId="4" fillId="0" borderId="29" xfId="1" applyFont="1" applyBorder="1" applyAlignment="1">
      <alignment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/>
    </xf>
    <xf numFmtId="164" fontId="12" fillId="0" borderId="28" xfId="1" applyNumberFormat="1" applyFont="1" applyBorder="1" applyAlignment="1">
      <alignment horizontal="center" vertical="center"/>
    </xf>
    <xf numFmtId="164" fontId="12" fillId="0" borderId="19" xfId="1" applyNumberFormat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4" fillId="0" borderId="0" xfId="1" applyFont="1"/>
    <xf numFmtId="0" fontId="4" fillId="0" borderId="33" xfId="1" applyFont="1" applyBorder="1"/>
    <xf numFmtId="164" fontId="2" fillId="0" borderId="11" xfId="1" applyNumberFormat="1" applyFont="1" applyBorder="1" applyAlignment="1">
      <alignment vertical="center"/>
    </xf>
    <xf numFmtId="164" fontId="2" fillId="0" borderId="20" xfId="1" applyNumberFormat="1" applyFont="1" applyBorder="1" applyAlignment="1">
      <alignment vertical="center"/>
    </xf>
    <xf numFmtId="0" fontId="20" fillId="2" borderId="11" xfId="1" applyFont="1" applyFill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center"/>
    </xf>
    <xf numFmtId="164" fontId="20" fillId="2" borderId="11" xfId="1" applyNumberFormat="1" applyFont="1" applyFill="1" applyBorder="1" applyAlignment="1">
      <alignment horizontal="center" vertical="center"/>
    </xf>
    <xf numFmtId="164" fontId="20" fillId="2" borderId="20" xfId="1" applyNumberFormat="1" applyFont="1" applyFill="1" applyBorder="1" applyAlignment="1">
      <alignment horizontal="center" vertical="center"/>
    </xf>
    <xf numFmtId="0" fontId="22" fillId="0" borderId="0" xfId="1" applyFont="1"/>
    <xf numFmtId="0" fontId="12" fillId="2" borderId="11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164" fontId="12" fillId="2" borderId="11" xfId="1" applyNumberFormat="1" applyFont="1" applyFill="1" applyBorder="1" applyAlignment="1">
      <alignment horizontal="center" vertical="center"/>
    </xf>
    <xf numFmtId="164" fontId="12" fillId="2" borderId="20" xfId="1" applyNumberFormat="1" applyFont="1" applyFill="1" applyBorder="1" applyAlignment="1">
      <alignment horizontal="center" vertical="center"/>
    </xf>
    <xf numFmtId="0" fontId="23" fillId="0" borderId="0" xfId="2" applyFont="1"/>
    <xf numFmtId="0" fontId="4" fillId="2" borderId="8" xfId="1" applyFont="1" applyFill="1" applyBorder="1" applyAlignment="1">
      <alignment vertical="center" wrapText="1"/>
    </xf>
    <xf numFmtId="0" fontId="24" fillId="0" borderId="10" xfId="2" applyFont="1" applyBorder="1" applyAlignment="1">
      <alignment horizontal="center"/>
    </xf>
    <xf numFmtId="164" fontId="5" fillId="0" borderId="11" xfId="2" applyNumberFormat="1" applyFont="1" applyBorder="1" applyAlignment="1">
      <alignment horizontal="center"/>
    </xf>
    <xf numFmtId="164" fontId="5" fillId="0" borderId="12" xfId="2" applyNumberFormat="1" applyFont="1" applyBorder="1" applyAlignment="1">
      <alignment horizontal="center"/>
    </xf>
    <xf numFmtId="0" fontId="5" fillId="2" borderId="0" xfId="2" applyFont="1" applyFill="1"/>
    <xf numFmtId="0" fontId="5" fillId="0" borderId="0" xfId="2" applyFont="1"/>
    <xf numFmtId="0" fontId="13" fillId="5" borderId="33" xfId="1" applyFont="1" applyFill="1" applyBorder="1" applyAlignment="1">
      <alignment horizontal="center" vertical="center"/>
    </xf>
    <xf numFmtId="0" fontId="13" fillId="5" borderId="34" xfId="1" applyFont="1" applyFill="1" applyBorder="1" applyAlignment="1">
      <alignment horizontal="center" vertical="center"/>
    </xf>
    <xf numFmtId="0" fontId="13" fillId="5" borderId="35" xfId="1" applyFont="1" applyFill="1" applyBorder="1" applyAlignment="1">
      <alignment horizontal="center" vertical="center"/>
    </xf>
    <xf numFmtId="0" fontId="13" fillId="5" borderId="36" xfId="1" applyFont="1" applyFill="1" applyBorder="1" applyAlignment="1">
      <alignment horizontal="center" vertical="center"/>
    </xf>
    <xf numFmtId="0" fontId="13" fillId="5" borderId="37" xfId="1" applyFont="1" applyFill="1" applyBorder="1" applyAlignment="1">
      <alignment horizontal="center" vertical="center"/>
    </xf>
    <xf numFmtId="0" fontId="10" fillId="5" borderId="37" xfId="1" applyFont="1" applyFill="1" applyBorder="1" applyAlignment="1">
      <alignment horizontal="center" vertical="center"/>
    </xf>
    <xf numFmtId="0" fontId="10" fillId="5" borderId="34" xfId="1" applyFont="1" applyFill="1" applyBorder="1" applyAlignment="1">
      <alignment horizontal="center" vertical="center"/>
    </xf>
    <xf numFmtId="164" fontId="10" fillId="5" borderId="24" xfId="1" applyNumberFormat="1" applyFont="1" applyFill="1" applyBorder="1" applyAlignment="1">
      <alignment horizontal="center" vertical="center"/>
    </xf>
    <xf numFmtId="164" fontId="10" fillId="5" borderId="38" xfId="1" applyNumberFormat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left" vertical="center" wrapText="1"/>
    </xf>
    <xf numFmtId="0" fontId="4" fillId="2" borderId="29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2" fillId="2" borderId="32" xfId="1" applyFont="1" applyFill="1" applyBorder="1" applyAlignment="1">
      <alignment horizontal="center" vertical="center"/>
    </xf>
    <xf numFmtId="164" fontId="12" fillId="2" borderId="28" xfId="1" applyNumberFormat="1" applyFont="1" applyFill="1" applyBorder="1" applyAlignment="1">
      <alignment horizontal="center" vertical="center"/>
    </xf>
    <xf numFmtId="164" fontId="12" fillId="2" borderId="19" xfId="1" applyNumberFormat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/>
    </xf>
    <xf numFmtId="0" fontId="20" fillId="2" borderId="12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vertical="center"/>
    </xf>
    <xf numFmtId="0" fontId="23" fillId="2" borderId="11" xfId="1" applyFont="1" applyFill="1" applyBorder="1" applyAlignment="1">
      <alignment vertical="center"/>
    </xf>
    <xf numFmtId="0" fontId="4" fillId="2" borderId="8" xfId="1" applyFont="1" applyFill="1" applyBorder="1"/>
    <xf numFmtId="0" fontId="4" fillId="2" borderId="8" xfId="1" applyFont="1" applyFill="1" applyBorder="1" applyAlignment="1">
      <alignment horizontal="left" vertical="center" wrapText="1"/>
    </xf>
    <xf numFmtId="0" fontId="1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1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12" fillId="2" borderId="8" xfId="1" applyFont="1" applyFill="1" applyBorder="1" applyAlignment="1">
      <alignment vertical="center" wrapText="1"/>
    </xf>
    <xf numFmtId="0" fontId="12" fillId="2" borderId="8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vertical="center"/>
    </xf>
    <xf numFmtId="0" fontId="4" fillId="2" borderId="30" xfId="1" applyFont="1" applyFill="1" applyBorder="1" applyAlignment="1">
      <alignment horizontal="center" vertical="center"/>
    </xf>
    <xf numFmtId="0" fontId="25" fillId="2" borderId="10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vertical="center"/>
    </xf>
    <xf numFmtId="0" fontId="12" fillId="2" borderId="8" xfId="1" applyFont="1" applyFill="1" applyBorder="1"/>
    <xf numFmtId="0" fontId="12" fillId="2" borderId="8" xfId="1" applyFont="1" applyFill="1" applyBorder="1" applyAlignment="1">
      <alignment horizontal="center"/>
    </xf>
    <xf numFmtId="0" fontId="12" fillId="2" borderId="40" xfId="1" applyFont="1" applyFill="1" applyBorder="1" applyAlignment="1">
      <alignment horizontal="center" vertical="center"/>
    </xf>
    <xf numFmtId="0" fontId="1" fillId="2" borderId="0" xfId="1" applyFill="1"/>
    <xf numFmtId="0" fontId="4" fillId="0" borderId="8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center" vertical="center"/>
    </xf>
    <xf numFmtId="0" fontId="26" fillId="0" borderId="12" xfId="1" applyFont="1" applyBorder="1" applyAlignment="1">
      <alignment horizontal="center" vertical="center"/>
    </xf>
    <xf numFmtId="0" fontId="2" fillId="0" borderId="40" xfId="1" applyFont="1" applyBorder="1" applyAlignment="1">
      <alignment vertical="center"/>
    </xf>
    <xf numFmtId="0" fontId="12" fillId="0" borderId="20" xfId="1" applyFont="1" applyBorder="1" applyAlignment="1">
      <alignment horizontal="center" vertical="center"/>
    </xf>
    <xf numFmtId="0" fontId="13" fillId="4" borderId="41" xfId="1" applyFont="1" applyFill="1" applyBorder="1" applyAlignment="1">
      <alignment horizontal="center" vertical="center"/>
    </xf>
    <xf numFmtId="0" fontId="13" fillId="4" borderId="42" xfId="1" applyFont="1" applyFill="1" applyBorder="1" applyAlignment="1">
      <alignment horizontal="center" vertical="center"/>
    </xf>
    <xf numFmtId="0" fontId="13" fillId="4" borderId="13" xfId="1" applyFont="1" applyFill="1" applyBorder="1" applyAlignment="1">
      <alignment horizontal="center" vertical="center"/>
    </xf>
    <xf numFmtId="0" fontId="13" fillId="4" borderId="43" xfId="1" applyFont="1" applyFill="1" applyBorder="1" applyAlignment="1">
      <alignment horizontal="center" vertical="center"/>
    </xf>
    <xf numFmtId="0" fontId="13" fillId="4" borderId="44" xfId="1" applyFont="1" applyFill="1" applyBorder="1" applyAlignment="1">
      <alignment horizontal="center" vertical="center"/>
    </xf>
    <xf numFmtId="164" fontId="13" fillId="4" borderId="13" xfId="1" applyNumberFormat="1" applyFont="1" applyFill="1" applyBorder="1" applyAlignment="1">
      <alignment horizontal="center" vertical="center"/>
    </xf>
    <xf numFmtId="1" fontId="13" fillId="4" borderId="16" xfId="1" applyNumberFormat="1" applyFont="1" applyFill="1" applyBorder="1" applyAlignment="1">
      <alignment horizontal="center" vertical="center"/>
    </xf>
    <xf numFmtId="0" fontId="10" fillId="4" borderId="47" xfId="1" applyFont="1" applyFill="1" applyBorder="1" applyAlignment="1">
      <alignment horizontal="center" vertical="center"/>
    </xf>
    <xf numFmtId="0" fontId="10" fillId="4" borderId="48" xfId="1" applyFont="1" applyFill="1" applyBorder="1" applyAlignment="1">
      <alignment horizontal="center" vertical="center"/>
    </xf>
    <xf numFmtId="0" fontId="6" fillId="4" borderId="49" xfId="1" applyFont="1" applyFill="1" applyBorder="1" applyAlignment="1">
      <alignment vertical="center"/>
    </xf>
    <xf numFmtId="0" fontId="6" fillId="4" borderId="50" xfId="1" applyFont="1" applyFill="1" applyBorder="1" applyAlignment="1">
      <alignment vertical="center"/>
    </xf>
    <xf numFmtId="0" fontId="27" fillId="4" borderId="51" xfId="1" applyFont="1" applyFill="1" applyBorder="1" applyAlignment="1">
      <alignment horizontal="center" vertical="center"/>
    </xf>
    <xf numFmtId="0" fontId="4" fillId="4" borderId="46" xfId="1" applyFont="1" applyFill="1" applyBorder="1" applyAlignment="1">
      <alignment vertical="center"/>
    </xf>
    <xf numFmtId="0" fontId="10" fillId="4" borderId="49" xfId="1" applyFont="1" applyFill="1" applyBorder="1" applyAlignment="1">
      <alignment horizontal="center" vertical="center"/>
    </xf>
    <xf numFmtId="0" fontId="10" fillId="4" borderId="50" xfId="1" applyFont="1" applyFill="1" applyBorder="1" applyAlignment="1">
      <alignment horizontal="center" vertical="center"/>
    </xf>
    <xf numFmtId="0" fontId="10" fillId="4" borderId="51" xfId="1" applyFont="1" applyFill="1" applyBorder="1" applyAlignment="1">
      <alignment horizontal="center" vertical="center"/>
    </xf>
    <xf numFmtId="164" fontId="4" fillId="4" borderId="50" xfId="1" applyNumberFormat="1" applyFont="1" applyFill="1" applyBorder="1" applyAlignment="1">
      <alignment horizontal="center" vertical="center"/>
    </xf>
    <xf numFmtId="164" fontId="4" fillId="4" borderId="52" xfId="1" applyNumberFormat="1" applyFont="1" applyFill="1" applyBorder="1" applyAlignment="1">
      <alignment horizontal="center" vertical="center"/>
    </xf>
    <xf numFmtId="0" fontId="12" fillId="0" borderId="29" xfId="1" applyFont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4" fillId="0" borderId="53" xfId="1" applyFont="1" applyBorder="1" applyAlignment="1">
      <alignment horizontal="center" vertical="center"/>
    </xf>
    <xf numFmtId="164" fontId="4" fillId="0" borderId="28" xfId="1" applyNumberFormat="1" applyFont="1" applyBorder="1" applyAlignment="1">
      <alignment horizontal="center" vertical="center"/>
    </xf>
    <xf numFmtId="164" fontId="4" fillId="0" borderId="19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164" fontId="4" fillId="0" borderId="11" xfId="1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164" fontId="5" fillId="2" borderId="11" xfId="2" applyNumberFormat="1" applyFont="1" applyFill="1" applyBorder="1" applyAlignment="1">
      <alignment horizontal="center" vertical="center"/>
    </xf>
    <xf numFmtId="164" fontId="5" fillId="2" borderId="12" xfId="2" applyNumberFormat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vertical="center"/>
    </xf>
    <xf numFmtId="0" fontId="12" fillId="2" borderId="12" xfId="1" applyFont="1" applyFill="1" applyBorder="1" applyAlignment="1">
      <alignment vertical="center"/>
    </xf>
    <xf numFmtId="0" fontId="26" fillId="2" borderId="9" xfId="1" applyFont="1" applyFill="1" applyBorder="1" applyAlignment="1">
      <alignment horizontal="center" vertical="center"/>
    </xf>
    <xf numFmtId="0" fontId="2" fillId="0" borderId="0" xfId="2" applyFont="1"/>
    <xf numFmtId="0" fontId="10" fillId="4" borderId="41" xfId="1" applyFont="1" applyFill="1" applyBorder="1" applyAlignment="1">
      <alignment horizontal="center" vertical="center"/>
    </xf>
    <xf numFmtId="0" fontId="6" fillId="4" borderId="42" xfId="1" applyFont="1" applyFill="1" applyBorder="1" applyAlignment="1">
      <alignment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/>
    </xf>
    <xf numFmtId="0" fontId="10" fillId="4" borderId="44" xfId="1" applyFont="1" applyFill="1" applyBorder="1" applyAlignment="1">
      <alignment horizontal="center" vertical="center"/>
    </xf>
    <xf numFmtId="0" fontId="10" fillId="4" borderId="42" xfId="1" applyFont="1" applyFill="1" applyBorder="1" applyAlignment="1">
      <alignment horizontal="center" vertical="center"/>
    </xf>
    <xf numFmtId="1" fontId="10" fillId="4" borderId="13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12" fillId="0" borderId="29" xfId="1" applyFont="1" applyBorder="1" applyAlignment="1">
      <alignment horizontal="left" vertical="center"/>
    </xf>
    <xf numFmtId="0" fontId="4" fillId="0" borderId="28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19" xfId="1" applyFont="1" applyBorder="1" applyAlignment="1">
      <alignment horizontal="center" vertical="center"/>
    </xf>
    <xf numFmtId="0" fontId="12" fillId="0" borderId="8" xfId="1" applyFont="1" applyBorder="1" applyAlignment="1">
      <alignment horizontal="left" vertical="center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20" xfId="1" applyFont="1" applyBorder="1" applyAlignment="1">
      <alignment horizontal="center" vertical="center"/>
    </xf>
    <xf numFmtId="0" fontId="4" fillId="0" borderId="33" xfId="1" applyFont="1" applyBorder="1" applyAlignment="1">
      <alignment horizontal="left"/>
    </xf>
    <xf numFmtId="0" fontId="4" fillId="0" borderId="9" xfId="1" applyFont="1" applyBorder="1" applyAlignment="1">
      <alignment vertical="center"/>
    </xf>
    <xf numFmtId="0" fontId="10" fillId="4" borderId="29" xfId="1" applyFont="1" applyFill="1" applyBorder="1" applyAlignment="1">
      <alignment horizontal="center" vertical="center"/>
    </xf>
    <xf numFmtId="0" fontId="10" fillId="4" borderId="30" xfId="1" applyFont="1" applyFill="1" applyBorder="1" applyAlignment="1">
      <alignment vertical="center"/>
    </xf>
    <xf numFmtId="0" fontId="10" fillId="4" borderId="28" xfId="1" applyFont="1" applyFill="1" applyBorder="1" applyAlignment="1">
      <alignment vertical="center"/>
    </xf>
    <xf numFmtId="0" fontId="10" fillId="4" borderId="31" xfId="1" applyFont="1" applyFill="1" applyBorder="1" applyAlignment="1">
      <alignment horizontal="center" vertical="center"/>
    </xf>
    <xf numFmtId="0" fontId="10" fillId="4" borderId="32" xfId="1" applyFont="1" applyFill="1" applyBorder="1" applyAlignment="1">
      <alignment horizontal="center" vertical="center"/>
    </xf>
    <xf numFmtId="0" fontId="10" fillId="4" borderId="30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vertical="center"/>
    </xf>
    <xf numFmtId="0" fontId="4" fillId="4" borderId="31" xfId="1" applyFont="1" applyFill="1" applyBorder="1" applyAlignment="1">
      <alignment vertical="center"/>
    </xf>
    <xf numFmtId="0" fontId="10" fillId="4" borderId="19" xfId="1" applyFont="1" applyFill="1" applyBorder="1" applyAlignment="1">
      <alignment horizontal="center" vertical="center"/>
    </xf>
    <xf numFmtId="0" fontId="17" fillId="5" borderId="48" xfId="1" applyFont="1" applyFill="1" applyBorder="1" applyAlignment="1">
      <alignment horizontal="center" vertical="center"/>
    </xf>
    <xf numFmtId="1" fontId="17" fillId="5" borderId="48" xfId="1" applyNumberFormat="1" applyFont="1" applyFill="1" applyBorder="1" applyAlignment="1">
      <alignment horizontal="center" vertical="center"/>
    </xf>
    <xf numFmtId="0" fontId="17" fillId="5" borderId="55" xfId="1" applyFont="1" applyFill="1" applyBorder="1" applyAlignment="1">
      <alignment horizontal="center" vertical="center"/>
    </xf>
    <xf numFmtId="1" fontId="5" fillId="2" borderId="0" xfId="1" applyNumberFormat="1" applyFont="1" applyFill="1" applyAlignment="1">
      <alignment horizontal="center"/>
    </xf>
    <xf numFmtId="0" fontId="13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1" fontId="24" fillId="0" borderId="0" xfId="1" applyNumberFormat="1" applyFont="1" applyAlignment="1">
      <alignment horizontal="center" vertical="center"/>
    </xf>
    <xf numFmtId="1" fontId="10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13" fillId="3" borderId="9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26" fillId="2" borderId="12" xfId="1" applyFont="1" applyFill="1" applyBorder="1" applyAlignment="1">
      <alignment horizontal="center" vertical="center"/>
    </xf>
    <xf numFmtId="164" fontId="12" fillId="2" borderId="11" xfId="1" applyNumberFormat="1" applyFont="1" applyFill="1" applyBorder="1" applyAlignment="1">
      <alignment vertical="center"/>
    </xf>
    <xf numFmtId="164" fontId="12" fillId="2" borderId="20" xfId="1" applyNumberFormat="1" applyFont="1" applyFill="1" applyBorder="1" applyAlignment="1">
      <alignment vertical="center"/>
    </xf>
    <xf numFmtId="1" fontId="5" fillId="0" borderId="0" xfId="1" applyNumberFormat="1" applyFont="1" applyAlignment="1">
      <alignment horizontal="center"/>
    </xf>
    <xf numFmtId="0" fontId="10" fillId="2" borderId="10" xfId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/>
    </xf>
    <xf numFmtId="0" fontId="4" fillId="0" borderId="8" xfId="2" applyFont="1" applyBorder="1"/>
    <xf numFmtId="0" fontId="4" fillId="0" borderId="8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/>
    </xf>
    <xf numFmtId="164" fontId="4" fillId="0" borderId="11" xfId="2" applyNumberFormat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/>
    </xf>
    <xf numFmtId="0" fontId="10" fillId="5" borderId="33" xfId="1" applyFont="1" applyFill="1" applyBorder="1" applyAlignment="1">
      <alignment horizontal="center" vertical="center"/>
    </xf>
    <xf numFmtId="0" fontId="10" fillId="5" borderId="35" xfId="1" applyFont="1" applyFill="1" applyBorder="1" applyAlignment="1">
      <alignment horizontal="center" vertical="center"/>
    </xf>
    <xf numFmtId="0" fontId="10" fillId="5" borderId="36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/>
    </xf>
    <xf numFmtId="164" fontId="4" fillId="2" borderId="28" xfId="1" applyNumberFormat="1" applyFont="1" applyFill="1" applyBorder="1" applyAlignment="1">
      <alignment horizontal="center" vertical="center"/>
    </xf>
    <xf numFmtId="164" fontId="4" fillId="2" borderId="19" xfId="1" applyNumberFormat="1" applyFont="1" applyFill="1" applyBorder="1" applyAlignment="1">
      <alignment horizontal="center" vertical="center"/>
    </xf>
    <xf numFmtId="0" fontId="4" fillId="2" borderId="8" xfId="2" applyFont="1" applyFill="1" applyBorder="1"/>
    <xf numFmtId="0" fontId="4" fillId="2" borderId="8" xfId="2" applyFont="1" applyFill="1" applyBorder="1" applyAlignment="1">
      <alignment horizontal="left"/>
    </xf>
    <xf numFmtId="0" fontId="12" fillId="2" borderId="8" xfId="2" applyFont="1" applyFill="1" applyBorder="1"/>
    <xf numFmtId="1" fontId="12" fillId="2" borderId="20" xfId="1" applyNumberFormat="1" applyFont="1" applyFill="1" applyBorder="1" applyAlignment="1">
      <alignment horizontal="center" vertical="center"/>
    </xf>
    <xf numFmtId="0" fontId="12" fillId="0" borderId="8" xfId="1" applyFont="1" applyBorder="1"/>
    <xf numFmtId="0" fontId="12" fillId="0" borderId="8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center" vertical="center"/>
    </xf>
    <xf numFmtId="0" fontId="12" fillId="2" borderId="11" xfId="2" applyFont="1" applyFill="1" applyBorder="1" applyAlignment="1">
      <alignment horizontal="center"/>
    </xf>
    <xf numFmtId="0" fontId="12" fillId="2" borderId="8" xfId="2" applyFont="1" applyFill="1" applyBorder="1" applyAlignment="1">
      <alignment horizontal="left"/>
    </xf>
    <xf numFmtId="0" fontId="12" fillId="2" borderId="9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164" fontId="12" fillId="2" borderId="11" xfId="2" applyNumberFormat="1" applyFont="1" applyFill="1" applyBorder="1" applyAlignment="1">
      <alignment horizontal="center" vertical="center"/>
    </xf>
    <xf numFmtId="0" fontId="26" fillId="2" borderId="10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left" vertical="center"/>
    </xf>
    <xf numFmtId="0" fontId="12" fillId="2" borderId="8" xfId="1" applyFont="1" applyFill="1" applyBorder="1" applyAlignment="1">
      <alignment vertical="center"/>
    </xf>
    <xf numFmtId="0" fontId="12" fillId="0" borderId="8" xfId="2" applyFont="1" applyBorder="1" applyAlignment="1">
      <alignment horizontal="center"/>
    </xf>
    <xf numFmtId="0" fontId="12" fillId="0" borderId="8" xfId="2" applyFont="1" applyBorder="1"/>
    <xf numFmtId="0" fontId="12" fillId="0" borderId="8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28" fillId="2" borderId="12" xfId="1" applyFont="1" applyFill="1" applyBorder="1" applyAlignment="1">
      <alignment horizontal="center" vertical="center"/>
    </xf>
    <xf numFmtId="0" fontId="28" fillId="2" borderId="9" xfId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vertical="center"/>
    </xf>
    <xf numFmtId="1" fontId="4" fillId="2" borderId="20" xfId="1" applyNumberFormat="1" applyFont="1" applyFill="1" applyBorder="1" applyAlignment="1">
      <alignment horizontal="center" vertical="center"/>
    </xf>
    <xf numFmtId="0" fontId="28" fillId="0" borderId="12" xfId="1" applyFont="1" applyBorder="1" applyAlignment="1">
      <alignment horizontal="center" vertical="center"/>
    </xf>
    <xf numFmtId="164" fontId="10" fillId="4" borderId="13" xfId="1" applyNumberFormat="1" applyFont="1" applyFill="1" applyBorder="1" applyAlignment="1">
      <alignment horizontal="center" vertical="center"/>
    </xf>
    <xf numFmtId="1" fontId="10" fillId="4" borderId="16" xfId="1" applyNumberFormat="1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164" fontId="4" fillId="2" borderId="11" xfId="2" applyNumberFormat="1" applyFont="1" applyFill="1" applyBorder="1" applyAlignment="1">
      <alignment horizontal="center" vertical="center"/>
    </xf>
    <xf numFmtId="164" fontId="4" fillId="2" borderId="12" xfId="2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28" fillId="2" borderId="10" xfId="1" applyFont="1" applyFill="1" applyBorder="1" applyAlignment="1">
      <alignment horizontal="center" vertical="center"/>
    </xf>
    <xf numFmtId="0" fontId="12" fillId="0" borderId="10" xfId="1" applyFont="1" applyBorder="1" applyAlignment="1">
      <alignment vertical="center"/>
    </xf>
    <xf numFmtId="0" fontId="4" fillId="2" borderId="0" xfId="1" applyFont="1" applyFill="1"/>
    <xf numFmtId="0" fontId="4" fillId="2" borderId="0" xfId="2" applyFont="1" applyFill="1"/>
    <xf numFmtId="0" fontId="4" fillId="0" borderId="0" xfId="2" applyFont="1"/>
    <xf numFmtId="0" fontId="13" fillId="5" borderId="9" xfId="1" applyFont="1" applyFill="1" applyBorder="1" applyAlignment="1">
      <alignment horizontal="center" vertical="center" wrapText="1"/>
    </xf>
    <xf numFmtId="0" fontId="13" fillId="5" borderId="10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3" fillId="4" borderId="21" xfId="1" applyFont="1" applyFill="1" applyBorder="1" applyAlignment="1">
      <alignment horizontal="right" vertical="center"/>
    </xf>
    <xf numFmtId="0" fontId="13" fillId="4" borderId="22" xfId="1" applyFont="1" applyFill="1" applyBorder="1" applyAlignment="1">
      <alignment horizontal="right" vertical="center"/>
    </xf>
    <xf numFmtId="0" fontId="13" fillId="4" borderId="23" xfId="1" applyFont="1" applyFill="1" applyBorder="1" applyAlignment="1">
      <alignment horizontal="right" vertical="center"/>
    </xf>
    <xf numFmtId="0" fontId="14" fillId="0" borderId="25" xfId="1" applyFont="1" applyBorder="1" applyAlignment="1">
      <alignment horizontal="center"/>
    </xf>
    <xf numFmtId="0" fontId="14" fillId="0" borderId="26" xfId="1" applyFont="1" applyBorder="1" applyAlignment="1">
      <alignment horizontal="center"/>
    </xf>
    <xf numFmtId="0" fontId="14" fillId="0" borderId="27" xfId="1" applyFont="1" applyBorder="1" applyAlignment="1">
      <alignment horizontal="center"/>
    </xf>
    <xf numFmtId="0" fontId="10" fillId="5" borderId="21" xfId="1" applyFont="1" applyFill="1" applyBorder="1" applyAlignment="1">
      <alignment horizontal="right" vertical="center"/>
    </xf>
    <xf numFmtId="0" fontId="10" fillId="5" borderId="22" xfId="1" applyFont="1" applyFill="1" applyBorder="1" applyAlignment="1">
      <alignment horizontal="right" vertical="center"/>
    </xf>
    <xf numFmtId="0" fontId="10" fillId="5" borderId="23" xfId="1" applyFont="1" applyFill="1" applyBorder="1" applyAlignment="1">
      <alignment horizontal="right" vertical="center"/>
    </xf>
    <xf numFmtId="0" fontId="10" fillId="0" borderId="0" xfId="1" applyFont="1" applyAlignment="1">
      <alignment horizontal="center" wrapText="1"/>
    </xf>
    <xf numFmtId="0" fontId="4" fillId="0" borderId="0" xfId="2" applyFont="1" applyAlignment="1">
      <alignment horizontal="right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wrapText="1"/>
    </xf>
    <xf numFmtId="0" fontId="14" fillId="0" borderId="17" xfId="1" applyFont="1" applyBorder="1" applyAlignment="1">
      <alignment horizontal="center"/>
    </xf>
    <xf numFmtId="0" fontId="14" fillId="0" borderId="18" xfId="1" applyFont="1" applyBorder="1" applyAlignment="1">
      <alignment horizontal="center"/>
    </xf>
    <xf numFmtId="0" fontId="14" fillId="0" borderId="19" xfId="1" applyFont="1" applyBorder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6" fillId="2" borderId="27" xfId="1" applyFont="1" applyFill="1" applyBorder="1" applyAlignment="1">
      <alignment horizontal="center"/>
    </xf>
    <xf numFmtId="0" fontId="10" fillId="4" borderId="21" xfId="1" applyFont="1" applyFill="1" applyBorder="1" applyAlignment="1">
      <alignment horizontal="right" vertical="center"/>
    </xf>
    <xf numFmtId="0" fontId="10" fillId="4" borderId="22" xfId="1" applyFont="1" applyFill="1" applyBorder="1" applyAlignment="1">
      <alignment horizontal="right" vertical="center"/>
    </xf>
    <xf numFmtId="0" fontId="10" fillId="4" borderId="23" xfId="1" applyFont="1" applyFill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14" fillId="2" borderId="25" xfId="1" applyFont="1" applyFill="1" applyBorder="1" applyAlignment="1">
      <alignment horizontal="center" vertical="center"/>
    </xf>
    <xf numFmtId="0" fontId="14" fillId="2" borderId="26" xfId="1" applyFont="1" applyFill="1" applyBorder="1" applyAlignment="1">
      <alignment horizontal="center" vertical="center"/>
    </xf>
    <xf numFmtId="0" fontId="14" fillId="2" borderId="27" xfId="1" applyFont="1" applyFill="1" applyBorder="1" applyAlignment="1">
      <alignment horizontal="center" vertical="center"/>
    </xf>
    <xf numFmtId="0" fontId="10" fillId="4" borderId="54" xfId="1" applyFont="1" applyFill="1" applyBorder="1" applyAlignment="1">
      <alignment horizontal="right"/>
    </xf>
    <xf numFmtId="0" fontId="10" fillId="4" borderId="15" xfId="1" applyFont="1" applyFill="1" applyBorder="1" applyAlignment="1">
      <alignment horizontal="right"/>
    </xf>
    <xf numFmtId="0" fontId="10" fillId="4" borderId="44" xfId="1" applyFont="1" applyFill="1" applyBorder="1" applyAlignment="1">
      <alignment horizontal="right"/>
    </xf>
    <xf numFmtId="0" fontId="10" fillId="4" borderId="10" xfId="1" applyFont="1" applyFill="1" applyBorder="1" applyAlignment="1">
      <alignment horizontal="right"/>
    </xf>
    <xf numFmtId="0" fontId="10" fillId="4" borderId="40" xfId="1" applyFont="1" applyFill="1" applyBorder="1" applyAlignment="1">
      <alignment horizontal="right"/>
    </xf>
    <xf numFmtId="0" fontId="10" fillId="4" borderId="32" xfId="1" applyFont="1" applyFill="1" applyBorder="1" applyAlignment="1">
      <alignment horizontal="right"/>
    </xf>
    <xf numFmtId="0" fontId="6" fillId="5" borderId="50" xfId="1" applyFont="1" applyFill="1" applyBorder="1" applyAlignment="1">
      <alignment horizontal="center" vertical="center"/>
    </xf>
    <xf numFmtId="0" fontId="6" fillId="5" borderId="48" xfId="1" applyFont="1" applyFill="1" applyBorder="1" applyAlignment="1">
      <alignment horizontal="center" vertical="center"/>
    </xf>
    <xf numFmtId="0" fontId="4" fillId="0" borderId="56" xfId="1" applyFont="1" applyBorder="1" applyAlignment="1">
      <alignment horizontal="left" vertical="center"/>
    </xf>
    <xf numFmtId="0" fontId="6" fillId="4" borderId="45" xfId="1" applyFont="1" applyFill="1" applyBorder="1" applyAlignment="1">
      <alignment horizontal="center" vertical="center"/>
    </xf>
    <xf numFmtId="0" fontId="6" fillId="4" borderId="46" xfId="1" applyFont="1" applyFill="1" applyBorder="1" applyAlignment="1">
      <alignment horizontal="center" vertical="center"/>
    </xf>
    <xf numFmtId="0" fontId="6" fillId="4" borderId="47" xfId="1" applyFont="1" applyFill="1" applyBorder="1" applyAlignment="1">
      <alignment horizontal="center" vertical="center"/>
    </xf>
    <xf numFmtId="0" fontId="13" fillId="5" borderId="21" xfId="1" applyFont="1" applyFill="1" applyBorder="1" applyAlignment="1">
      <alignment horizontal="right" vertical="center"/>
    </xf>
    <xf numFmtId="0" fontId="13" fillId="5" borderId="22" xfId="1" applyFont="1" applyFill="1" applyBorder="1" applyAlignment="1">
      <alignment horizontal="right" vertical="center"/>
    </xf>
    <xf numFmtId="0" fontId="13" fillId="5" borderId="23" xfId="1" applyFont="1" applyFill="1" applyBorder="1" applyAlignment="1">
      <alignment horizontal="right" vertical="center"/>
    </xf>
    <xf numFmtId="0" fontId="13" fillId="3" borderId="3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/>
    </xf>
    <xf numFmtId="0" fontId="14" fillId="2" borderId="26" xfId="1" applyFont="1" applyFill="1" applyBorder="1" applyAlignment="1">
      <alignment horizontal="center"/>
    </xf>
    <xf numFmtId="0" fontId="14" fillId="2" borderId="27" xfId="1" applyFont="1" applyFill="1" applyBorder="1" applyAlignment="1">
      <alignment horizontal="center"/>
    </xf>
    <xf numFmtId="0" fontId="6" fillId="2" borderId="25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5" borderId="50" xfId="1" applyFont="1" applyFill="1" applyBorder="1" applyAlignment="1">
      <alignment horizontal="right" vertical="center"/>
    </xf>
    <xf numFmtId="0" fontId="6" fillId="5" borderId="48" xfId="1" applyFont="1" applyFill="1" applyBorder="1" applyAlignment="1">
      <alignment horizontal="right" vertical="center"/>
    </xf>
    <xf numFmtId="0" fontId="13" fillId="4" borderId="5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S77"/>
  <sheetViews>
    <sheetView topLeftCell="A64" zoomScale="120" zoomScaleNormal="120" workbookViewId="0">
      <selection activeCell="A5" sqref="A5:P7"/>
    </sheetView>
  </sheetViews>
  <sheetFormatPr defaultColWidth="8.85546875" defaultRowHeight="12.75" x14ac:dyDescent="0.2"/>
  <cols>
    <col min="1" max="1" width="4.5703125" style="210" customWidth="1"/>
    <col min="2" max="2" width="15.85546875" style="210" customWidth="1"/>
    <col min="3" max="3" width="38.5703125" style="210" customWidth="1"/>
    <col min="4" max="4" width="7.140625" style="211" customWidth="1"/>
    <col min="5" max="5" width="5.85546875" style="211" customWidth="1"/>
    <col min="6" max="6" width="4.7109375" style="211" customWidth="1"/>
    <col min="7" max="7" width="5" style="211" customWidth="1"/>
    <col min="8" max="8" width="4.85546875" style="211" customWidth="1"/>
    <col min="9" max="9" width="5.28515625" style="211" customWidth="1"/>
    <col min="10" max="10" width="5.42578125" style="211" customWidth="1"/>
    <col min="11" max="12" width="4.7109375" style="211" customWidth="1"/>
    <col min="13" max="13" width="4.85546875" style="211" customWidth="1"/>
    <col min="14" max="14" width="4.28515625" style="211" customWidth="1"/>
    <col min="15" max="16" width="5.140625" style="211" customWidth="1"/>
    <col min="17" max="17" width="8.85546875" style="2"/>
    <col min="18" max="19" width="8.85546875" style="3"/>
    <col min="20" max="16384" width="8.85546875" style="2"/>
  </cols>
  <sheetData>
    <row r="1" spans="1:19" x14ac:dyDescent="0.2">
      <c r="A1" s="1"/>
      <c r="B1" s="1"/>
      <c r="C1" s="1"/>
      <c r="D1" s="1"/>
      <c r="E1" s="1"/>
      <c r="F1" s="1"/>
      <c r="G1" s="1"/>
      <c r="H1" s="304" t="s">
        <v>0</v>
      </c>
      <c r="I1" s="304"/>
      <c r="J1" s="304"/>
      <c r="K1" s="304"/>
      <c r="L1" s="304"/>
      <c r="M1" s="304"/>
      <c r="N1" s="304"/>
      <c r="O1" s="304"/>
      <c r="P1" s="304"/>
    </row>
    <row r="2" spans="1:19" x14ac:dyDescent="0.2">
      <c r="A2" s="1"/>
      <c r="B2" s="1"/>
      <c r="C2" s="1"/>
      <c r="D2" s="1"/>
      <c r="E2" s="1"/>
      <c r="F2" s="1"/>
      <c r="G2" s="1"/>
      <c r="H2" s="304" t="s">
        <v>1</v>
      </c>
      <c r="I2" s="304"/>
      <c r="J2" s="304"/>
      <c r="K2" s="304"/>
      <c r="L2" s="304"/>
      <c r="M2" s="304"/>
      <c r="N2" s="304"/>
      <c r="O2" s="304"/>
      <c r="P2" s="304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305" t="s">
        <v>2</v>
      </c>
      <c r="I3" s="305"/>
      <c r="J3" s="305"/>
      <c r="K3" s="305"/>
      <c r="L3" s="305"/>
      <c r="M3" s="305"/>
      <c r="N3" s="305"/>
      <c r="O3" s="305"/>
      <c r="P3" s="305"/>
    </row>
    <row r="4" spans="1:19" x14ac:dyDescent="0.2">
      <c r="A4" s="1"/>
      <c r="B4" s="1"/>
      <c r="C4" s="1"/>
      <c r="D4" s="1"/>
      <c r="E4" s="1"/>
      <c r="F4" s="1"/>
      <c r="G4" s="1"/>
      <c r="H4" s="305" t="s">
        <v>3</v>
      </c>
      <c r="I4" s="305"/>
      <c r="J4" s="305"/>
      <c r="K4" s="305"/>
      <c r="L4" s="305"/>
      <c r="M4" s="305"/>
      <c r="N4" s="305"/>
      <c r="O4" s="305"/>
      <c r="P4" s="305"/>
    </row>
    <row r="5" spans="1:19" ht="15.75" x14ac:dyDescent="0.25">
      <c r="A5" s="292" t="s">
        <v>165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</row>
    <row r="6" spans="1:19" ht="16.899999999999999" customHeight="1" x14ac:dyDescent="0.25">
      <c r="A6" s="306" t="s">
        <v>164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</row>
    <row r="7" spans="1:19" ht="14.25" customHeight="1" thickBot="1" x14ac:dyDescent="0.25">
      <c r="A7" s="303" t="s">
        <v>4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</row>
    <row r="8" spans="1:19" s="4" customFormat="1" ht="12.75" customHeight="1" x14ac:dyDescent="0.2">
      <c r="A8" s="310" t="s">
        <v>5</v>
      </c>
      <c r="B8" s="313" t="s">
        <v>6</v>
      </c>
      <c r="C8" s="313" t="s">
        <v>7</v>
      </c>
      <c r="D8" s="316" t="s">
        <v>8</v>
      </c>
      <c r="E8" s="319" t="s">
        <v>9</v>
      </c>
      <c r="F8" s="320"/>
      <c r="G8" s="321" t="s">
        <v>10</v>
      </c>
      <c r="H8" s="322"/>
      <c r="I8" s="323" t="s">
        <v>11</v>
      </c>
      <c r="J8" s="324"/>
      <c r="K8" s="325" t="s">
        <v>12</v>
      </c>
      <c r="L8" s="326"/>
      <c r="M8" s="323" t="s">
        <v>13</v>
      </c>
      <c r="N8" s="324"/>
      <c r="O8" s="327" t="s">
        <v>14</v>
      </c>
      <c r="P8" s="320"/>
      <c r="R8" s="5"/>
      <c r="S8" s="5"/>
    </row>
    <row r="9" spans="1:19" s="4" customFormat="1" ht="26.25" customHeight="1" x14ac:dyDescent="0.2">
      <c r="A9" s="311"/>
      <c r="B9" s="314"/>
      <c r="C9" s="314"/>
      <c r="D9" s="317"/>
      <c r="E9" s="6" t="s">
        <v>15</v>
      </c>
      <c r="F9" s="7" t="s">
        <v>16</v>
      </c>
      <c r="G9" s="8" t="s">
        <v>154</v>
      </c>
      <c r="H9" s="9" t="s">
        <v>155</v>
      </c>
      <c r="I9" s="10" t="s">
        <v>156</v>
      </c>
      <c r="J9" s="11" t="s">
        <v>157</v>
      </c>
      <c r="K9" s="12" t="s">
        <v>158</v>
      </c>
      <c r="L9" s="13" t="s">
        <v>159</v>
      </c>
      <c r="M9" s="10" t="s">
        <v>160</v>
      </c>
      <c r="N9" s="11" t="s">
        <v>161</v>
      </c>
      <c r="O9" s="14" t="s">
        <v>162</v>
      </c>
      <c r="P9" s="15" t="s">
        <v>163</v>
      </c>
      <c r="R9" s="5"/>
      <c r="S9" s="5"/>
    </row>
    <row r="10" spans="1:19" s="4" customFormat="1" ht="12.75" customHeight="1" thickBot="1" x14ac:dyDescent="0.25">
      <c r="A10" s="312"/>
      <c r="B10" s="315"/>
      <c r="C10" s="315"/>
      <c r="D10" s="318"/>
      <c r="E10" s="328" t="s">
        <v>17</v>
      </c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9"/>
      <c r="R10" s="5"/>
      <c r="S10" s="5"/>
    </row>
    <row r="11" spans="1:19" ht="15.75" x14ac:dyDescent="0.25">
      <c r="A11" s="307" t="s">
        <v>18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9"/>
    </row>
    <row r="12" spans="1:19" x14ac:dyDescent="0.2">
      <c r="A12" s="16">
        <v>1</v>
      </c>
      <c r="B12" s="17" t="s">
        <v>19</v>
      </c>
      <c r="C12" s="18" t="s">
        <v>20</v>
      </c>
      <c r="D12" s="19" t="s">
        <v>21</v>
      </c>
      <c r="E12" s="19">
        <v>3</v>
      </c>
      <c r="F12" s="20"/>
      <c r="G12" s="21">
        <v>3</v>
      </c>
      <c r="H12" s="22"/>
      <c r="I12" s="23"/>
      <c r="J12" s="20"/>
      <c r="K12" s="21"/>
      <c r="L12" s="24"/>
      <c r="M12" s="25"/>
      <c r="N12" s="26"/>
      <c r="O12" s="27"/>
      <c r="P12" s="28"/>
    </row>
    <row r="13" spans="1:19" x14ac:dyDescent="0.2">
      <c r="A13" s="16">
        <v>2</v>
      </c>
      <c r="B13" s="29" t="s">
        <v>22</v>
      </c>
      <c r="C13" s="30" t="s">
        <v>23</v>
      </c>
      <c r="D13" s="31" t="s">
        <v>21</v>
      </c>
      <c r="E13" s="31">
        <v>2</v>
      </c>
      <c r="F13" s="32"/>
      <c r="G13" s="33">
        <v>2</v>
      </c>
      <c r="H13" s="34"/>
      <c r="I13" s="35"/>
      <c r="J13" s="32"/>
      <c r="K13" s="21"/>
      <c r="L13" s="24"/>
      <c r="M13" s="25"/>
      <c r="N13" s="26"/>
      <c r="O13" s="27"/>
      <c r="P13" s="28"/>
    </row>
    <row r="14" spans="1:19" x14ac:dyDescent="0.2">
      <c r="A14" s="16">
        <v>3</v>
      </c>
      <c r="B14" s="29" t="s">
        <v>24</v>
      </c>
      <c r="C14" s="30" t="s">
        <v>25</v>
      </c>
      <c r="D14" s="31" t="s">
        <v>26</v>
      </c>
      <c r="E14" s="31">
        <v>2</v>
      </c>
      <c r="F14" s="32"/>
      <c r="G14" s="33"/>
      <c r="H14" s="34">
        <v>2</v>
      </c>
      <c r="I14" s="35"/>
      <c r="J14" s="32"/>
      <c r="K14" s="21"/>
      <c r="L14" s="24"/>
      <c r="M14" s="25"/>
      <c r="N14" s="26"/>
      <c r="O14" s="27"/>
      <c r="P14" s="28"/>
    </row>
    <row r="15" spans="1:19" x14ac:dyDescent="0.2">
      <c r="A15" s="16">
        <v>4</v>
      </c>
      <c r="B15" s="36" t="s">
        <v>27</v>
      </c>
      <c r="C15" s="37" t="s">
        <v>28</v>
      </c>
      <c r="D15" s="19" t="s">
        <v>29</v>
      </c>
      <c r="E15" s="19">
        <v>2</v>
      </c>
      <c r="F15" s="20"/>
      <c r="G15" s="21"/>
      <c r="H15" s="22">
        <v>2</v>
      </c>
      <c r="I15" s="23"/>
      <c r="J15" s="38"/>
      <c r="K15" s="21"/>
      <c r="L15" s="24"/>
      <c r="M15" s="25"/>
      <c r="N15" s="26"/>
      <c r="O15" s="27"/>
      <c r="P15" s="28"/>
    </row>
    <row r="16" spans="1:19" x14ac:dyDescent="0.2">
      <c r="A16" s="16">
        <v>5</v>
      </c>
      <c r="B16" s="36" t="s">
        <v>30</v>
      </c>
      <c r="C16" s="37" t="s">
        <v>31</v>
      </c>
      <c r="D16" s="19" t="s">
        <v>21</v>
      </c>
      <c r="E16" s="19">
        <v>2</v>
      </c>
      <c r="F16" s="20"/>
      <c r="G16" s="21"/>
      <c r="H16" s="22"/>
      <c r="I16" s="23">
        <v>2</v>
      </c>
      <c r="J16" s="20"/>
      <c r="K16" s="21"/>
      <c r="L16" s="24"/>
      <c r="M16" s="25"/>
      <c r="N16" s="26"/>
      <c r="O16" s="27"/>
      <c r="P16" s="28"/>
    </row>
    <row r="17" spans="1:19" x14ac:dyDescent="0.2">
      <c r="A17" s="16">
        <v>6</v>
      </c>
      <c r="B17" s="18" t="s">
        <v>32</v>
      </c>
      <c r="C17" s="18" t="s">
        <v>33</v>
      </c>
      <c r="D17" s="19" t="s">
        <v>26</v>
      </c>
      <c r="E17" s="19">
        <v>2</v>
      </c>
      <c r="F17" s="20"/>
      <c r="G17" s="21"/>
      <c r="H17" s="22"/>
      <c r="I17" s="23">
        <v>2</v>
      </c>
      <c r="J17" s="20"/>
      <c r="K17" s="21"/>
      <c r="L17" s="24"/>
      <c r="M17" s="25"/>
      <c r="N17" s="26"/>
      <c r="O17" s="27"/>
      <c r="P17" s="28"/>
    </row>
    <row r="18" spans="1:19" x14ac:dyDescent="0.2">
      <c r="A18" s="16">
        <v>7</v>
      </c>
      <c r="B18" s="18" t="s">
        <v>34</v>
      </c>
      <c r="C18" s="18" t="s">
        <v>35</v>
      </c>
      <c r="D18" s="19" t="s">
        <v>21</v>
      </c>
      <c r="E18" s="19">
        <v>3</v>
      </c>
      <c r="F18" s="20"/>
      <c r="G18" s="21"/>
      <c r="H18" s="22"/>
      <c r="I18" s="23"/>
      <c r="J18" s="20">
        <v>3</v>
      </c>
      <c r="K18" s="21"/>
      <c r="L18" s="24"/>
      <c r="M18" s="25"/>
      <c r="N18" s="26"/>
      <c r="O18" s="27"/>
      <c r="P18" s="28"/>
      <c r="Q18" s="39"/>
    </row>
    <row r="19" spans="1:19" x14ac:dyDescent="0.2">
      <c r="A19" s="16">
        <v>8</v>
      </c>
      <c r="B19" s="40" t="s">
        <v>36</v>
      </c>
      <c r="C19" s="41" t="s">
        <v>37</v>
      </c>
      <c r="D19" s="19" t="s">
        <v>21</v>
      </c>
      <c r="E19" s="19">
        <v>4</v>
      </c>
      <c r="F19" s="20"/>
      <c r="G19" s="21"/>
      <c r="H19" s="22"/>
      <c r="I19" s="23"/>
      <c r="J19" s="20"/>
      <c r="K19" s="21">
        <v>4</v>
      </c>
      <c r="L19" s="24"/>
      <c r="M19" s="25"/>
      <c r="N19" s="26"/>
      <c r="O19" s="27"/>
      <c r="P19" s="28"/>
    </row>
    <row r="20" spans="1:19" ht="15" thickBot="1" x14ac:dyDescent="0.25">
      <c r="A20" s="294" t="s">
        <v>38</v>
      </c>
      <c r="B20" s="295"/>
      <c r="C20" s="296"/>
      <c r="D20" s="42">
        <f>SUM(G20:P20)</f>
        <v>20</v>
      </c>
      <c r="E20" s="42">
        <f>SUM(E12:E19)</f>
        <v>20</v>
      </c>
      <c r="F20" s="43"/>
      <c r="G20" s="44">
        <f>SUM(G12:G19)</f>
        <v>5</v>
      </c>
      <c r="H20" s="45">
        <f>SUM(H12:H19)</f>
        <v>4</v>
      </c>
      <c r="I20" s="46">
        <f>SUM(I12:I19)</f>
        <v>4</v>
      </c>
      <c r="J20" s="43">
        <f>SUM(J12:J19)</f>
        <v>3</v>
      </c>
      <c r="K20" s="44">
        <f>SUM(K12:K19)</f>
        <v>4</v>
      </c>
      <c r="L20" s="47"/>
      <c r="M20" s="48"/>
      <c r="N20" s="49"/>
      <c r="O20" s="50"/>
      <c r="P20" s="51"/>
    </row>
    <row r="21" spans="1:19" ht="15.75" x14ac:dyDescent="0.25">
      <c r="A21" s="297" t="s">
        <v>39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9"/>
    </row>
    <row r="22" spans="1:19" x14ac:dyDescent="0.2">
      <c r="A22" s="52">
        <v>9</v>
      </c>
      <c r="B22" s="53" t="s">
        <v>40</v>
      </c>
      <c r="C22" s="54" t="s">
        <v>41</v>
      </c>
      <c r="D22" s="55" t="s">
        <v>21</v>
      </c>
      <c r="E22" s="55">
        <v>3</v>
      </c>
      <c r="F22" s="56"/>
      <c r="G22" s="57">
        <v>3</v>
      </c>
      <c r="H22" s="58"/>
      <c r="I22" s="59"/>
      <c r="J22" s="56"/>
      <c r="K22" s="57"/>
      <c r="L22" s="58"/>
      <c r="M22" s="60"/>
      <c r="N22" s="61"/>
      <c r="O22" s="62"/>
      <c r="P22" s="63"/>
    </row>
    <row r="23" spans="1:19" x14ac:dyDescent="0.2">
      <c r="A23" s="16">
        <v>10</v>
      </c>
      <c r="B23" s="36" t="s">
        <v>42</v>
      </c>
      <c r="C23" s="37" t="s">
        <v>43</v>
      </c>
      <c r="D23" s="19" t="s">
        <v>26</v>
      </c>
      <c r="E23" s="19">
        <v>2</v>
      </c>
      <c r="F23" s="20"/>
      <c r="G23" s="21">
        <v>2</v>
      </c>
      <c r="H23" s="58"/>
      <c r="I23" s="59"/>
      <c r="J23" s="56"/>
      <c r="K23" s="57"/>
      <c r="L23" s="58"/>
      <c r="M23" s="25"/>
      <c r="N23" s="26"/>
      <c r="O23" s="27"/>
      <c r="P23" s="28"/>
    </row>
    <row r="24" spans="1:19" x14ac:dyDescent="0.2">
      <c r="A24" s="64">
        <v>11</v>
      </c>
      <c r="B24" s="36" t="s">
        <v>44</v>
      </c>
      <c r="C24" s="37" t="s">
        <v>45</v>
      </c>
      <c r="D24" s="19" t="s">
        <v>21</v>
      </c>
      <c r="E24" s="19">
        <v>4</v>
      </c>
      <c r="F24" s="20"/>
      <c r="G24" s="21">
        <v>4</v>
      </c>
      <c r="H24" s="58"/>
      <c r="I24" s="59"/>
      <c r="J24" s="56"/>
      <c r="K24" s="57"/>
      <c r="L24" s="58"/>
      <c r="M24" s="65"/>
      <c r="N24" s="66"/>
      <c r="O24" s="27"/>
      <c r="P24" s="28"/>
    </row>
    <row r="25" spans="1:19" x14ac:dyDescent="0.2">
      <c r="A25" s="16">
        <v>12</v>
      </c>
      <c r="B25" s="36" t="s">
        <v>46</v>
      </c>
      <c r="C25" s="37" t="s">
        <v>47</v>
      </c>
      <c r="D25" s="67" t="s">
        <v>21</v>
      </c>
      <c r="E25" s="67">
        <v>4</v>
      </c>
      <c r="F25" s="68"/>
      <c r="G25" s="21"/>
      <c r="H25" s="22">
        <v>4</v>
      </c>
      <c r="I25" s="59"/>
      <c r="J25" s="56"/>
      <c r="K25" s="57"/>
      <c r="L25" s="58"/>
      <c r="M25" s="25"/>
      <c r="N25" s="26"/>
      <c r="O25" s="27"/>
      <c r="P25" s="28"/>
    </row>
    <row r="26" spans="1:19" x14ac:dyDescent="0.2">
      <c r="A26" s="16">
        <v>13</v>
      </c>
      <c r="B26" s="69" t="s">
        <v>48</v>
      </c>
      <c r="C26" s="37" t="s">
        <v>49</v>
      </c>
      <c r="D26" s="19" t="s">
        <v>26</v>
      </c>
      <c r="E26" s="19">
        <v>2</v>
      </c>
      <c r="F26" s="20"/>
      <c r="G26" s="21"/>
      <c r="H26" s="22">
        <v>2</v>
      </c>
      <c r="I26" s="59"/>
      <c r="J26" s="56"/>
      <c r="K26" s="57"/>
      <c r="L26" s="58"/>
      <c r="M26" s="25"/>
      <c r="N26" s="26"/>
      <c r="O26" s="27"/>
      <c r="P26" s="28"/>
    </row>
    <row r="27" spans="1:19" x14ac:dyDescent="0.2">
      <c r="A27" s="16">
        <v>14</v>
      </c>
      <c r="B27" s="36" t="s">
        <v>50</v>
      </c>
      <c r="C27" s="37" t="s">
        <v>51</v>
      </c>
      <c r="D27" s="19" t="s">
        <v>21</v>
      </c>
      <c r="E27" s="19">
        <v>2</v>
      </c>
      <c r="F27" s="20"/>
      <c r="G27" s="21"/>
      <c r="H27" s="22">
        <v>2</v>
      </c>
      <c r="I27" s="59"/>
      <c r="J27" s="56"/>
      <c r="K27" s="57"/>
      <c r="L27" s="58"/>
      <c r="M27" s="25"/>
      <c r="N27" s="26"/>
      <c r="O27" s="27"/>
      <c r="P27" s="28"/>
    </row>
    <row r="28" spans="1:19" x14ac:dyDescent="0.2">
      <c r="A28" s="16">
        <v>15</v>
      </c>
      <c r="B28" s="36" t="s">
        <v>52</v>
      </c>
      <c r="C28" s="37" t="s">
        <v>53</v>
      </c>
      <c r="D28" s="19" t="s">
        <v>21</v>
      </c>
      <c r="E28" s="19">
        <v>4</v>
      </c>
      <c r="F28" s="20"/>
      <c r="G28" s="21"/>
      <c r="H28" s="22"/>
      <c r="I28" s="23">
        <v>4</v>
      </c>
      <c r="J28" s="20"/>
      <c r="K28" s="21"/>
      <c r="L28" s="22"/>
      <c r="M28" s="25"/>
      <c r="N28" s="26"/>
      <c r="O28" s="27"/>
      <c r="P28" s="28"/>
    </row>
    <row r="29" spans="1:19" x14ac:dyDescent="0.2">
      <c r="A29" s="16">
        <v>16</v>
      </c>
      <c r="B29" s="18" t="s">
        <v>54</v>
      </c>
      <c r="C29" s="37" t="s">
        <v>55</v>
      </c>
      <c r="D29" s="19" t="s">
        <v>26</v>
      </c>
      <c r="E29" s="19">
        <v>2</v>
      </c>
      <c r="F29" s="20"/>
      <c r="G29" s="21"/>
      <c r="H29" s="22"/>
      <c r="I29" s="23">
        <v>2</v>
      </c>
      <c r="J29" s="20"/>
      <c r="K29" s="21"/>
      <c r="L29" s="22"/>
      <c r="M29" s="25"/>
      <c r="N29" s="26"/>
      <c r="O29" s="27"/>
      <c r="P29" s="28"/>
    </row>
    <row r="30" spans="1:19" x14ac:dyDescent="0.2">
      <c r="A30" s="16">
        <v>17</v>
      </c>
      <c r="B30" s="17" t="s">
        <v>56</v>
      </c>
      <c r="C30" s="37" t="s">
        <v>57</v>
      </c>
      <c r="D30" s="19" t="s">
        <v>26</v>
      </c>
      <c r="E30" s="19">
        <v>2</v>
      </c>
      <c r="F30" s="20"/>
      <c r="G30" s="21"/>
      <c r="H30" s="22"/>
      <c r="I30" s="23">
        <v>2</v>
      </c>
      <c r="J30" s="20"/>
      <c r="K30" s="21"/>
      <c r="L30" s="22"/>
      <c r="M30" s="25"/>
      <c r="N30" s="26"/>
      <c r="O30" s="27"/>
      <c r="P30" s="28"/>
    </row>
    <row r="31" spans="1:19" x14ac:dyDescent="0.2">
      <c r="A31" s="16">
        <v>18</v>
      </c>
      <c r="B31" s="69" t="s">
        <v>58</v>
      </c>
      <c r="C31" s="70" t="s">
        <v>59</v>
      </c>
      <c r="D31" s="19" t="s">
        <v>21</v>
      </c>
      <c r="E31" s="19">
        <v>2</v>
      </c>
      <c r="F31" s="20"/>
      <c r="G31" s="21"/>
      <c r="H31" s="22"/>
      <c r="I31" s="23">
        <v>2</v>
      </c>
      <c r="J31" s="20"/>
      <c r="K31" s="21"/>
      <c r="L31" s="22"/>
      <c r="M31" s="25"/>
      <c r="N31" s="26"/>
      <c r="O31" s="71"/>
      <c r="P31" s="72"/>
    </row>
    <row r="32" spans="1:19" s="77" customFormat="1" x14ac:dyDescent="0.2">
      <c r="A32" s="33">
        <v>19</v>
      </c>
      <c r="B32" s="29" t="s">
        <v>148</v>
      </c>
      <c r="C32" s="30" t="s">
        <v>149</v>
      </c>
      <c r="D32" s="31" t="s">
        <v>21</v>
      </c>
      <c r="E32" s="31">
        <v>3</v>
      </c>
      <c r="F32" s="32"/>
      <c r="G32" s="33"/>
      <c r="H32" s="34"/>
      <c r="I32" s="35"/>
      <c r="J32" s="32">
        <v>3</v>
      </c>
      <c r="K32" s="33"/>
      <c r="L32" s="34"/>
      <c r="M32" s="35"/>
      <c r="N32" s="219"/>
      <c r="O32" s="220"/>
      <c r="P32" s="221"/>
      <c r="R32" s="3"/>
      <c r="S32" s="3"/>
    </row>
    <row r="33" spans="1:19" x14ac:dyDescent="0.2">
      <c r="A33" s="33">
        <v>20</v>
      </c>
      <c r="B33" s="29" t="s">
        <v>60</v>
      </c>
      <c r="C33" s="30" t="s">
        <v>61</v>
      </c>
      <c r="D33" s="31" t="s">
        <v>62</v>
      </c>
      <c r="E33" s="31"/>
      <c r="F33" s="32">
        <v>1</v>
      </c>
      <c r="G33" s="33"/>
      <c r="H33" s="34"/>
      <c r="I33" s="35"/>
      <c r="J33" s="32">
        <v>1</v>
      </c>
      <c r="K33" s="33"/>
      <c r="L33" s="34"/>
      <c r="M33" s="35"/>
      <c r="N33" s="219"/>
      <c r="O33" s="220"/>
      <c r="P33" s="221"/>
      <c r="Q33" s="83"/>
    </row>
    <row r="34" spans="1:19" x14ac:dyDescent="0.2">
      <c r="A34" s="33">
        <v>21</v>
      </c>
      <c r="B34" s="29" t="s">
        <v>63</v>
      </c>
      <c r="C34" s="84" t="s">
        <v>64</v>
      </c>
      <c r="D34" s="31" t="s">
        <v>21</v>
      </c>
      <c r="E34" s="31">
        <v>3</v>
      </c>
      <c r="F34" s="32"/>
      <c r="G34" s="33"/>
      <c r="H34" s="34"/>
      <c r="I34" s="35"/>
      <c r="J34" s="32"/>
      <c r="K34" s="33">
        <v>3</v>
      </c>
      <c r="L34" s="34"/>
      <c r="M34" s="35"/>
      <c r="N34" s="219"/>
      <c r="O34" s="220"/>
      <c r="P34" s="221"/>
    </row>
    <row r="35" spans="1:19" s="89" customFormat="1" x14ac:dyDescent="0.2">
      <c r="A35" s="222">
        <v>22</v>
      </c>
      <c r="B35" s="223" t="s">
        <v>65</v>
      </c>
      <c r="C35" s="223" t="s">
        <v>66</v>
      </c>
      <c r="D35" s="224" t="s">
        <v>21</v>
      </c>
      <c r="E35" s="224">
        <f>L35</f>
        <v>3</v>
      </c>
      <c r="F35" s="225"/>
      <c r="G35" s="226"/>
      <c r="H35" s="227"/>
      <c r="I35" s="228"/>
      <c r="J35" s="225"/>
      <c r="K35" s="226"/>
      <c r="L35" s="227">
        <f>2+1</f>
        <v>3</v>
      </c>
      <c r="M35" s="229"/>
      <c r="N35" s="230"/>
      <c r="O35" s="231"/>
      <c r="P35" s="232"/>
      <c r="Q35" s="83"/>
      <c r="R35" s="88"/>
      <c r="S35" s="88"/>
    </row>
    <row r="36" spans="1:19" ht="13.5" thickBot="1" x14ac:dyDescent="0.25">
      <c r="A36" s="300" t="s">
        <v>67</v>
      </c>
      <c r="B36" s="301"/>
      <c r="C36" s="302"/>
      <c r="D36" s="233">
        <f>SUM(G36:P36)</f>
        <v>37</v>
      </c>
      <c r="E36" s="233">
        <f>SUM(E22:E35)</f>
        <v>36</v>
      </c>
      <c r="F36" s="96">
        <v>1</v>
      </c>
      <c r="G36" s="234">
        <f>SUM(G22:G35)</f>
        <v>9</v>
      </c>
      <c r="H36" s="235">
        <f>SUM(H22:H35)</f>
        <v>8</v>
      </c>
      <c r="I36" s="95">
        <f>SUM(I22:I35)</f>
        <v>10</v>
      </c>
      <c r="J36" s="96">
        <f>SUM(J22:J35)</f>
        <v>4</v>
      </c>
      <c r="K36" s="234">
        <f>SUM(K22:K35)</f>
        <v>3</v>
      </c>
      <c r="L36" s="235">
        <f>L35</f>
        <v>3</v>
      </c>
      <c r="M36" s="95"/>
      <c r="N36" s="96"/>
      <c r="O36" s="97"/>
      <c r="P36" s="98"/>
    </row>
    <row r="37" spans="1:19" ht="15.75" x14ac:dyDescent="0.25">
      <c r="A37" s="330" t="s">
        <v>68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2"/>
    </row>
    <row r="38" spans="1:19" ht="12.75" customHeight="1" x14ac:dyDescent="0.2">
      <c r="A38" s="236">
        <v>23</v>
      </c>
      <c r="B38" s="30" t="s">
        <v>69</v>
      </c>
      <c r="C38" s="100" t="s">
        <v>70</v>
      </c>
      <c r="D38" s="101" t="s">
        <v>21</v>
      </c>
      <c r="E38" s="101">
        <v>3</v>
      </c>
      <c r="F38" s="123"/>
      <c r="G38" s="236"/>
      <c r="H38" s="237">
        <v>3</v>
      </c>
      <c r="I38" s="104"/>
      <c r="J38" s="123"/>
      <c r="K38" s="236"/>
      <c r="L38" s="237"/>
      <c r="M38" s="238"/>
      <c r="N38" s="123"/>
      <c r="O38" s="239"/>
      <c r="P38" s="240"/>
    </row>
    <row r="39" spans="1:19" s="77" customFormat="1" x14ac:dyDescent="0.2">
      <c r="A39" s="33">
        <v>24</v>
      </c>
      <c r="B39" s="241" t="s">
        <v>141</v>
      </c>
      <c r="C39" s="242" t="s">
        <v>142</v>
      </c>
      <c r="D39" s="31" t="s">
        <v>26</v>
      </c>
      <c r="E39" s="31">
        <v>2</v>
      </c>
      <c r="F39" s="32"/>
      <c r="G39" s="33"/>
      <c r="H39" s="34"/>
      <c r="I39" s="35">
        <v>2</v>
      </c>
      <c r="J39" s="118"/>
      <c r="K39" s="33"/>
      <c r="L39" s="34"/>
      <c r="M39" s="117"/>
      <c r="N39" s="32"/>
      <c r="O39" s="220"/>
      <c r="P39" s="221"/>
      <c r="R39" s="3"/>
      <c r="S39" s="3"/>
    </row>
    <row r="40" spans="1:19" x14ac:dyDescent="0.2">
      <c r="A40" s="99">
        <v>25</v>
      </c>
      <c r="B40" s="112" t="s">
        <v>71</v>
      </c>
      <c r="C40" s="113" t="s">
        <v>72</v>
      </c>
      <c r="D40" s="31" t="s">
        <v>21</v>
      </c>
      <c r="E40" s="31">
        <v>4</v>
      </c>
      <c r="F40" s="32"/>
      <c r="G40" s="78"/>
      <c r="H40" s="114"/>
      <c r="I40" s="115"/>
      <c r="J40" s="116">
        <v>4</v>
      </c>
      <c r="K40" s="78"/>
      <c r="L40" s="114"/>
      <c r="M40" s="117"/>
      <c r="N40" s="116"/>
      <c r="O40" s="81"/>
      <c r="P40" s="82"/>
    </row>
    <row r="41" spans="1:19" x14ac:dyDescent="0.2">
      <c r="A41" s="99">
        <v>26</v>
      </c>
      <c r="B41" s="112" t="s">
        <v>73</v>
      </c>
      <c r="C41" s="113" t="s">
        <v>72</v>
      </c>
      <c r="D41" s="31" t="s">
        <v>74</v>
      </c>
      <c r="E41" s="31"/>
      <c r="F41" s="32">
        <v>1</v>
      </c>
      <c r="G41" s="78"/>
      <c r="H41" s="114"/>
      <c r="I41" s="79"/>
      <c r="J41" s="118"/>
      <c r="K41" s="33">
        <v>1</v>
      </c>
      <c r="L41" s="119"/>
      <c r="M41" s="117"/>
      <c r="N41" s="116"/>
      <c r="O41" s="81"/>
      <c r="P41" s="82"/>
    </row>
    <row r="42" spans="1:19" x14ac:dyDescent="0.2">
      <c r="A42" s="78">
        <v>27</v>
      </c>
      <c r="B42" s="30" t="s">
        <v>75</v>
      </c>
      <c r="C42" s="120" t="s">
        <v>76</v>
      </c>
      <c r="D42" s="121" t="s">
        <v>21</v>
      </c>
      <c r="E42" s="121">
        <v>2</v>
      </c>
      <c r="F42" s="116"/>
      <c r="G42" s="78"/>
      <c r="H42" s="114"/>
      <c r="I42" s="79"/>
      <c r="J42" s="104"/>
      <c r="K42" s="33">
        <v>2</v>
      </c>
      <c r="L42" s="119"/>
      <c r="M42" s="117"/>
      <c r="N42" s="116"/>
      <c r="O42" s="81"/>
      <c r="P42" s="82"/>
    </row>
    <row r="43" spans="1:19" x14ac:dyDescent="0.2">
      <c r="A43" s="99">
        <v>28</v>
      </c>
      <c r="B43" s="30" t="s">
        <v>77</v>
      </c>
      <c r="C43" s="120" t="s">
        <v>78</v>
      </c>
      <c r="D43" s="121" t="s">
        <v>26</v>
      </c>
      <c r="E43" s="121">
        <v>3</v>
      </c>
      <c r="F43" s="116"/>
      <c r="G43" s="78"/>
      <c r="H43" s="114"/>
      <c r="I43" s="79"/>
      <c r="J43" s="116"/>
      <c r="K43" s="78">
        <v>3</v>
      </c>
      <c r="L43" s="114"/>
      <c r="M43" s="122"/>
      <c r="N43" s="116"/>
      <c r="O43" s="81"/>
      <c r="P43" s="82"/>
    </row>
    <row r="44" spans="1:19" x14ac:dyDescent="0.2">
      <c r="A44" s="99">
        <v>29</v>
      </c>
      <c r="B44" s="30" t="s">
        <v>79</v>
      </c>
      <c r="C44" s="120" t="s">
        <v>80</v>
      </c>
      <c r="D44" s="121" t="s">
        <v>21</v>
      </c>
      <c r="E44" s="121">
        <v>2</v>
      </c>
      <c r="F44" s="116"/>
      <c r="G44" s="78"/>
      <c r="H44" s="114"/>
      <c r="I44" s="79"/>
      <c r="J44" s="116"/>
      <c r="K44" s="78"/>
      <c r="L44" s="114">
        <v>2</v>
      </c>
      <c r="M44" s="117"/>
      <c r="N44" s="116"/>
      <c r="O44" s="81"/>
      <c r="P44" s="82"/>
    </row>
    <row r="45" spans="1:19" x14ac:dyDescent="0.2">
      <c r="A45" s="78">
        <v>30</v>
      </c>
      <c r="B45" s="112" t="s">
        <v>81</v>
      </c>
      <c r="C45" s="113" t="s">
        <v>82</v>
      </c>
      <c r="D45" s="31" t="s">
        <v>21</v>
      </c>
      <c r="E45" s="31">
        <v>2</v>
      </c>
      <c r="F45" s="32"/>
      <c r="G45" s="78"/>
      <c r="H45" s="114"/>
      <c r="I45" s="79"/>
      <c r="J45" s="116"/>
      <c r="K45" s="78"/>
      <c r="L45" s="34">
        <v>2</v>
      </c>
      <c r="M45" s="117"/>
      <c r="N45" s="116"/>
      <c r="O45" s="81"/>
      <c r="P45" s="82"/>
    </row>
    <row r="46" spans="1:19" x14ac:dyDescent="0.2">
      <c r="A46" s="99">
        <v>31</v>
      </c>
      <c r="B46" s="112" t="s">
        <v>83</v>
      </c>
      <c r="C46" s="113" t="s">
        <v>84</v>
      </c>
      <c r="D46" s="31" t="s">
        <v>21</v>
      </c>
      <c r="E46" s="31">
        <v>4</v>
      </c>
      <c r="F46" s="32"/>
      <c r="G46" s="78"/>
      <c r="H46" s="114"/>
      <c r="I46" s="79"/>
      <c r="J46" s="116"/>
      <c r="K46" s="117"/>
      <c r="L46" s="114">
        <v>4</v>
      </c>
      <c r="M46" s="117"/>
      <c r="N46" s="116"/>
      <c r="O46" s="81"/>
      <c r="P46" s="82"/>
    </row>
    <row r="47" spans="1:19" x14ac:dyDescent="0.2">
      <c r="A47" s="99">
        <v>32</v>
      </c>
      <c r="B47" s="112" t="s">
        <v>85</v>
      </c>
      <c r="C47" s="100" t="s">
        <v>86</v>
      </c>
      <c r="D47" s="101" t="s">
        <v>26</v>
      </c>
      <c r="E47" s="101">
        <v>2</v>
      </c>
      <c r="F47" s="123"/>
      <c r="G47" s="99"/>
      <c r="H47" s="103"/>
      <c r="I47" s="105"/>
      <c r="J47" s="102"/>
      <c r="K47" s="99"/>
      <c r="L47" s="114">
        <v>2</v>
      </c>
      <c r="M47" s="117"/>
      <c r="N47" s="116"/>
      <c r="O47" s="81"/>
      <c r="P47" s="82"/>
    </row>
    <row r="48" spans="1:19" ht="15.75" x14ac:dyDescent="0.2">
      <c r="A48" s="78">
        <v>33</v>
      </c>
      <c r="B48" s="30" t="s">
        <v>87</v>
      </c>
      <c r="C48" s="113" t="s">
        <v>64</v>
      </c>
      <c r="D48" s="31" t="s">
        <v>62</v>
      </c>
      <c r="E48" s="31"/>
      <c r="F48" s="32">
        <v>2</v>
      </c>
      <c r="G48" s="78"/>
      <c r="H48" s="114"/>
      <c r="I48" s="115"/>
      <c r="J48" s="124"/>
      <c r="K48" s="125"/>
      <c r="L48" s="114">
        <v>2</v>
      </c>
      <c r="M48" s="104"/>
      <c r="N48" s="116"/>
      <c r="O48" s="81"/>
      <c r="P48" s="82"/>
    </row>
    <row r="49" spans="1:19" s="39" customFormat="1" x14ac:dyDescent="0.2">
      <c r="A49" s="99">
        <v>34</v>
      </c>
      <c r="B49" s="29" t="s">
        <v>88</v>
      </c>
      <c r="C49" s="113" t="s">
        <v>89</v>
      </c>
      <c r="D49" s="31" t="s">
        <v>26</v>
      </c>
      <c r="E49" s="31">
        <v>2</v>
      </c>
      <c r="F49" s="116"/>
      <c r="G49" s="78"/>
      <c r="H49" s="114"/>
      <c r="I49" s="79"/>
      <c r="J49" s="116"/>
      <c r="K49" s="117"/>
      <c r="L49" s="114">
        <v>2</v>
      </c>
      <c r="M49" s="115"/>
      <c r="N49" s="116"/>
      <c r="O49" s="81"/>
      <c r="P49" s="82"/>
      <c r="Q49" s="2"/>
      <c r="R49" s="3"/>
      <c r="S49" s="3"/>
    </row>
    <row r="50" spans="1:19" s="129" customFormat="1" x14ac:dyDescent="0.2">
      <c r="A50" s="99">
        <v>35</v>
      </c>
      <c r="B50" s="126" t="s">
        <v>90</v>
      </c>
      <c r="C50" s="126" t="s">
        <v>91</v>
      </c>
      <c r="D50" s="127" t="s">
        <v>26</v>
      </c>
      <c r="E50" s="79">
        <v>2</v>
      </c>
      <c r="F50" s="116"/>
      <c r="G50" s="78"/>
      <c r="H50" s="114"/>
      <c r="I50" s="79"/>
      <c r="J50" s="116"/>
      <c r="K50" s="78"/>
      <c r="L50" s="128"/>
      <c r="M50" s="78">
        <v>2</v>
      </c>
      <c r="N50" s="116"/>
      <c r="O50" s="81"/>
      <c r="P50" s="82"/>
      <c r="R50" s="3"/>
      <c r="S50" s="3"/>
    </row>
    <row r="51" spans="1:19" s="39" customFormat="1" x14ac:dyDescent="0.2">
      <c r="A51" s="78">
        <v>36</v>
      </c>
      <c r="B51" s="112" t="s">
        <v>92</v>
      </c>
      <c r="C51" s="113" t="s">
        <v>93</v>
      </c>
      <c r="D51" s="31" t="s">
        <v>21</v>
      </c>
      <c r="E51" s="31">
        <v>4</v>
      </c>
      <c r="F51" s="32"/>
      <c r="G51" s="78"/>
      <c r="H51" s="114"/>
      <c r="I51" s="79"/>
      <c r="J51" s="116"/>
      <c r="K51" s="78"/>
      <c r="L51" s="119"/>
      <c r="M51" s="79">
        <v>4</v>
      </c>
      <c r="N51" s="119"/>
      <c r="O51" s="81"/>
      <c r="P51" s="82"/>
      <c r="Q51" s="2"/>
      <c r="R51" s="3"/>
      <c r="S51" s="3"/>
    </row>
    <row r="52" spans="1:19" s="39" customFormat="1" x14ac:dyDescent="0.2">
      <c r="A52" s="99">
        <v>37</v>
      </c>
      <c r="B52" s="112" t="s">
        <v>94</v>
      </c>
      <c r="C52" s="113" t="s">
        <v>95</v>
      </c>
      <c r="D52" s="31" t="s">
        <v>21</v>
      </c>
      <c r="E52" s="31">
        <v>3</v>
      </c>
      <c r="F52" s="32"/>
      <c r="G52" s="78"/>
      <c r="H52" s="114"/>
      <c r="I52" s="79"/>
      <c r="J52" s="116"/>
      <c r="K52" s="117"/>
      <c r="L52" s="114"/>
      <c r="M52" s="79">
        <v>3</v>
      </c>
      <c r="N52" s="104"/>
      <c r="O52" s="81"/>
      <c r="P52" s="82"/>
      <c r="Q52" s="2"/>
      <c r="R52" s="3"/>
      <c r="S52" s="3"/>
    </row>
    <row r="53" spans="1:19" s="39" customFormat="1" x14ac:dyDescent="0.2">
      <c r="A53" s="99">
        <v>38</v>
      </c>
      <c r="B53" s="30" t="s">
        <v>96</v>
      </c>
      <c r="C53" s="120" t="s">
        <v>97</v>
      </c>
      <c r="D53" s="121" t="s">
        <v>26</v>
      </c>
      <c r="E53" s="121">
        <v>2</v>
      </c>
      <c r="F53" s="116"/>
      <c r="G53" s="78"/>
      <c r="H53" s="114"/>
      <c r="I53" s="79"/>
      <c r="J53" s="116"/>
      <c r="K53" s="78"/>
      <c r="L53" s="119"/>
      <c r="M53" s="79">
        <v>2</v>
      </c>
      <c r="N53" s="116"/>
      <c r="O53" s="81"/>
      <c r="P53" s="82"/>
      <c r="Q53" s="2"/>
      <c r="R53" s="3"/>
      <c r="S53" s="3"/>
    </row>
    <row r="54" spans="1:19" s="39" customFormat="1" x14ac:dyDescent="0.2">
      <c r="A54" s="99">
        <v>39</v>
      </c>
      <c r="B54" s="112" t="s">
        <v>98</v>
      </c>
      <c r="C54" s="113" t="s">
        <v>99</v>
      </c>
      <c r="D54" s="31" t="s">
        <v>21</v>
      </c>
      <c r="E54" s="31">
        <v>5</v>
      </c>
      <c r="F54" s="32"/>
      <c r="G54" s="78"/>
      <c r="H54" s="114"/>
      <c r="I54" s="79"/>
      <c r="J54" s="116"/>
      <c r="K54" s="78"/>
      <c r="L54" s="119"/>
      <c r="M54" s="79">
        <v>5</v>
      </c>
      <c r="N54" s="116"/>
      <c r="O54" s="81"/>
      <c r="P54" s="82"/>
      <c r="Q54" s="2"/>
      <c r="R54" s="3"/>
      <c r="S54" s="3"/>
    </row>
    <row r="55" spans="1:19" s="39" customFormat="1" x14ac:dyDescent="0.2">
      <c r="A55" s="78">
        <v>40</v>
      </c>
      <c r="B55" s="29" t="s">
        <v>100</v>
      </c>
      <c r="C55" s="113" t="s">
        <v>101</v>
      </c>
      <c r="D55" s="31" t="s">
        <v>21</v>
      </c>
      <c r="E55" s="31">
        <v>4</v>
      </c>
      <c r="F55" s="116"/>
      <c r="G55" s="78"/>
      <c r="H55" s="114"/>
      <c r="I55" s="79"/>
      <c r="J55" s="116"/>
      <c r="K55" s="117"/>
      <c r="L55" s="119"/>
      <c r="M55" s="115"/>
      <c r="N55" s="116">
        <v>4</v>
      </c>
      <c r="O55" s="81"/>
      <c r="P55" s="82"/>
      <c r="Q55" s="2"/>
      <c r="R55" s="3"/>
      <c r="S55" s="3"/>
    </row>
    <row r="56" spans="1:19" s="39" customFormat="1" x14ac:dyDescent="0.2">
      <c r="A56" s="99">
        <v>41</v>
      </c>
      <c r="B56" s="112" t="s">
        <v>102</v>
      </c>
      <c r="C56" s="113" t="s">
        <v>103</v>
      </c>
      <c r="D56" s="31" t="s">
        <v>21</v>
      </c>
      <c r="E56" s="31">
        <v>4</v>
      </c>
      <c r="F56" s="32"/>
      <c r="G56" s="78"/>
      <c r="H56" s="114"/>
      <c r="I56" s="79"/>
      <c r="J56" s="116"/>
      <c r="K56" s="117"/>
      <c r="L56" s="114"/>
      <c r="M56" s="79"/>
      <c r="N56" s="116">
        <v>4</v>
      </c>
      <c r="O56" s="81"/>
      <c r="P56" s="82"/>
      <c r="Q56" s="2"/>
      <c r="R56" s="3"/>
      <c r="S56" s="3"/>
    </row>
    <row r="57" spans="1:19" s="39" customFormat="1" x14ac:dyDescent="0.2">
      <c r="A57" s="78">
        <v>42</v>
      </c>
      <c r="B57" s="243" t="s">
        <v>146</v>
      </c>
      <c r="C57" s="243" t="s">
        <v>145</v>
      </c>
      <c r="D57" s="121" t="s">
        <v>26</v>
      </c>
      <c r="E57" s="121">
        <v>2</v>
      </c>
      <c r="F57" s="116"/>
      <c r="G57" s="78"/>
      <c r="H57" s="114"/>
      <c r="I57" s="79"/>
      <c r="J57" s="116"/>
      <c r="K57" s="78"/>
      <c r="L57" s="215"/>
      <c r="M57" s="170"/>
      <c r="N57" s="116">
        <v>2</v>
      </c>
      <c r="O57" s="216"/>
      <c r="P57" s="244"/>
      <c r="Q57" s="77"/>
      <c r="R57" s="3"/>
      <c r="S57" s="3"/>
    </row>
    <row r="58" spans="1:19" s="39" customFormat="1" x14ac:dyDescent="0.2">
      <c r="A58" s="52">
        <v>43</v>
      </c>
      <c r="B58" s="245" t="s">
        <v>104</v>
      </c>
      <c r="C58" s="246" t="s">
        <v>105</v>
      </c>
      <c r="D58" s="247" t="s">
        <v>21</v>
      </c>
      <c r="E58" s="247">
        <v>3</v>
      </c>
      <c r="F58" s="131"/>
      <c r="G58" s="16"/>
      <c r="H58" s="24"/>
      <c r="I58" s="25"/>
      <c r="J58" s="131"/>
      <c r="K58" s="16"/>
      <c r="L58" s="24"/>
      <c r="M58" s="25"/>
      <c r="N58" s="131"/>
      <c r="O58" s="16"/>
      <c r="P58" s="134">
        <v>3</v>
      </c>
      <c r="Q58" s="77"/>
      <c r="R58" s="3"/>
      <c r="S58" s="3"/>
    </row>
    <row r="59" spans="1:19" s="39" customFormat="1" x14ac:dyDescent="0.2">
      <c r="A59" s="16">
        <v>44</v>
      </c>
      <c r="B59" s="37" t="s">
        <v>106</v>
      </c>
      <c r="C59" s="130" t="s">
        <v>107</v>
      </c>
      <c r="D59" s="19" t="s">
        <v>21</v>
      </c>
      <c r="E59" s="19">
        <v>3</v>
      </c>
      <c r="F59" s="20"/>
      <c r="G59" s="16"/>
      <c r="H59" s="24"/>
      <c r="I59" s="25"/>
      <c r="J59" s="131"/>
      <c r="K59" s="16"/>
      <c r="L59" s="132"/>
      <c r="M59" s="25"/>
      <c r="N59" s="133"/>
      <c r="O59" s="27"/>
      <c r="P59" s="134">
        <v>3</v>
      </c>
      <c r="Q59" s="2"/>
      <c r="R59" s="3"/>
      <c r="S59" s="3"/>
    </row>
    <row r="60" spans="1:19" s="39" customFormat="1" ht="13.5" thickBot="1" x14ac:dyDescent="0.25">
      <c r="A60" s="333" t="s">
        <v>108</v>
      </c>
      <c r="B60" s="334"/>
      <c r="C60" s="335"/>
      <c r="D60" s="135">
        <f>SUM(G60:P60)</f>
        <v>61</v>
      </c>
      <c r="E60" s="135">
        <f>SUM(E38:E59)</f>
        <v>58</v>
      </c>
      <c r="F60" s="136">
        <f>SUM(F38:F59)</f>
        <v>3</v>
      </c>
      <c r="G60" s="137"/>
      <c r="H60" s="138">
        <f t="shared" ref="H60:N60" si="0">SUM(H38:H59)</f>
        <v>3</v>
      </c>
      <c r="I60" s="139">
        <f t="shared" si="0"/>
        <v>2</v>
      </c>
      <c r="J60" s="136">
        <f t="shared" si="0"/>
        <v>4</v>
      </c>
      <c r="K60" s="137">
        <f t="shared" si="0"/>
        <v>6</v>
      </c>
      <c r="L60" s="138">
        <f t="shared" si="0"/>
        <v>14</v>
      </c>
      <c r="M60" s="139">
        <f t="shared" si="0"/>
        <v>16</v>
      </c>
      <c r="N60" s="136">
        <f t="shared" si="0"/>
        <v>10</v>
      </c>
      <c r="O60" s="140"/>
      <c r="P60" s="141">
        <f>SUM(P38:P59)</f>
        <v>6</v>
      </c>
      <c r="Q60" s="2"/>
      <c r="R60" s="3"/>
      <c r="S60" s="3"/>
    </row>
    <row r="61" spans="1:19" s="39" customFormat="1" ht="16.5" thickBot="1" x14ac:dyDescent="0.25">
      <c r="A61" s="349" t="s">
        <v>109</v>
      </c>
      <c r="B61" s="350"/>
      <c r="C61" s="351"/>
      <c r="D61" s="142">
        <v>6</v>
      </c>
      <c r="E61" s="143">
        <v>6</v>
      </c>
      <c r="F61" s="144"/>
      <c r="G61" s="145"/>
      <c r="H61" s="146"/>
      <c r="I61" s="147"/>
      <c r="J61" s="148">
        <v>2</v>
      </c>
      <c r="K61" s="149">
        <v>2</v>
      </c>
      <c r="L61" s="150"/>
      <c r="M61" s="142"/>
      <c r="N61" s="148">
        <v>2</v>
      </c>
      <c r="O61" s="151"/>
      <c r="P61" s="152"/>
      <c r="Q61" s="2"/>
      <c r="R61" s="3"/>
      <c r="S61" s="3"/>
    </row>
    <row r="62" spans="1:19" s="39" customFormat="1" ht="15.75" x14ac:dyDescent="0.2">
      <c r="A62" s="337" t="s">
        <v>110</v>
      </c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9"/>
      <c r="Q62" s="2"/>
      <c r="R62" s="3"/>
      <c r="S62" s="3"/>
    </row>
    <row r="63" spans="1:19" s="39" customFormat="1" x14ac:dyDescent="0.2">
      <c r="A63" s="52">
        <v>45</v>
      </c>
      <c r="B63" s="153" t="s">
        <v>111</v>
      </c>
      <c r="C63" s="153" t="s">
        <v>112</v>
      </c>
      <c r="D63" s="55" t="s">
        <v>29</v>
      </c>
      <c r="E63" s="55">
        <v>1</v>
      </c>
      <c r="F63" s="154"/>
      <c r="G63" s="57">
        <v>1</v>
      </c>
      <c r="H63" s="155"/>
      <c r="I63" s="59"/>
      <c r="J63" s="56"/>
      <c r="K63" s="57"/>
      <c r="L63" s="58"/>
      <c r="M63" s="59"/>
      <c r="N63" s="56"/>
      <c r="O63" s="156"/>
      <c r="P63" s="157"/>
      <c r="Q63" s="2"/>
      <c r="R63" s="3"/>
      <c r="S63" s="3"/>
    </row>
    <row r="64" spans="1:19" s="39" customFormat="1" x14ac:dyDescent="0.2">
      <c r="A64" s="16">
        <v>46</v>
      </c>
      <c r="B64" s="158" t="s">
        <v>113</v>
      </c>
      <c r="C64" s="158" t="s">
        <v>114</v>
      </c>
      <c r="D64" s="19" t="s">
        <v>29</v>
      </c>
      <c r="E64" s="19">
        <v>2</v>
      </c>
      <c r="F64" s="159"/>
      <c r="G64" s="21"/>
      <c r="H64" s="22">
        <v>2</v>
      </c>
      <c r="I64" s="23"/>
      <c r="J64" s="20"/>
      <c r="K64" s="21"/>
      <c r="L64" s="22"/>
      <c r="M64" s="23"/>
      <c r="N64" s="20"/>
      <c r="O64" s="160"/>
      <c r="P64" s="161"/>
      <c r="Q64" s="2"/>
      <c r="R64" s="3"/>
      <c r="S64" s="3"/>
    </row>
    <row r="65" spans="1:19" s="88" customFormat="1" x14ac:dyDescent="0.2">
      <c r="A65" s="248">
        <v>47</v>
      </c>
      <c r="B65" s="249" t="s">
        <v>150</v>
      </c>
      <c r="C65" s="243" t="s">
        <v>143</v>
      </c>
      <c r="D65" s="250" t="s">
        <v>29</v>
      </c>
      <c r="E65" s="251">
        <v>2</v>
      </c>
      <c r="F65" s="252"/>
      <c r="G65" s="253"/>
      <c r="H65" s="254"/>
      <c r="I65" s="250"/>
      <c r="J65" s="255">
        <f>3-1</f>
        <v>2</v>
      </c>
      <c r="K65" s="253"/>
      <c r="L65" s="254"/>
      <c r="M65" s="250"/>
      <c r="N65" s="255"/>
      <c r="O65" s="256"/>
      <c r="P65" s="167"/>
      <c r="Q65" s="83"/>
    </row>
    <row r="66" spans="1:19" x14ac:dyDescent="0.2">
      <c r="A66" s="16">
        <v>49</v>
      </c>
      <c r="B66" s="245" t="s">
        <v>118</v>
      </c>
      <c r="C66" s="120" t="s">
        <v>119</v>
      </c>
      <c r="D66" s="121" t="s">
        <v>29</v>
      </c>
      <c r="E66" s="121">
        <v>3</v>
      </c>
      <c r="F66" s="168"/>
      <c r="G66" s="78"/>
      <c r="H66" s="114"/>
      <c r="I66" s="79"/>
      <c r="J66" s="116"/>
      <c r="K66" s="78"/>
      <c r="L66" s="169"/>
      <c r="M66" s="170"/>
      <c r="N66" s="116">
        <v>3</v>
      </c>
      <c r="O66" s="81"/>
      <c r="P66" s="82"/>
      <c r="Q66" s="171"/>
    </row>
    <row r="67" spans="1:19" s="77" customFormat="1" x14ac:dyDescent="0.2">
      <c r="A67" s="16">
        <v>50</v>
      </c>
      <c r="B67" s="245" t="s">
        <v>120</v>
      </c>
      <c r="C67" s="120" t="s">
        <v>121</v>
      </c>
      <c r="D67" s="121" t="s">
        <v>26</v>
      </c>
      <c r="E67" s="121">
        <v>16</v>
      </c>
      <c r="F67" s="168"/>
      <c r="G67" s="78"/>
      <c r="H67" s="114"/>
      <c r="I67" s="79"/>
      <c r="J67" s="116"/>
      <c r="K67" s="78"/>
      <c r="L67" s="114"/>
      <c r="M67" s="170"/>
      <c r="N67" s="257"/>
      <c r="O67" s="78">
        <v>16</v>
      </c>
      <c r="P67" s="76"/>
      <c r="Q67" s="83"/>
      <c r="R67" s="3"/>
      <c r="S67" s="3"/>
    </row>
    <row r="68" spans="1:19" ht="14.25" customHeight="1" thickBot="1" x14ac:dyDescent="0.25">
      <c r="A68" s="340" t="s">
        <v>122</v>
      </c>
      <c r="B68" s="341"/>
      <c r="C68" s="342"/>
      <c r="D68" s="172">
        <f>SUM(G68:P68)</f>
        <v>24</v>
      </c>
      <c r="E68" s="172">
        <f>SUM(E63:E67)</f>
        <v>24</v>
      </c>
      <c r="F68" s="173"/>
      <c r="G68" s="174">
        <v>1</v>
      </c>
      <c r="H68" s="175">
        <v>2</v>
      </c>
      <c r="I68" s="176"/>
      <c r="J68" s="177">
        <v>2</v>
      </c>
      <c r="K68" s="174"/>
      <c r="L68" s="175"/>
      <c r="M68" s="176"/>
      <c r="N68" s="177">
        <f>SUM(N63:N67)</f>
        <v>3</v>
      </c>
      <c r="O68" s="178">
        <f>SUM(O63:O67)</f>
        <v>16</v>
      </c>
      <c r="P68" s="179"/>
    </row>
    <row r="69" spans="1:19" ht="13.5" customHeight="1" x14ac:dyDescent="0.2">
      <c r="A69" s="337" t="s">
        <v>123</v>
      </c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9"/>
    </row>
    <row r="70" spans="1:19" x14ac:dyDescent="0.2">
      <c r="A70" s="57">
        <v>51</v>
      </c>
      <c r="B70" s="180" t="s">
        <v>124</v>
      </c>
      <c r="C70" s="181" t="s">
        <v>125</v>
      </c>
      <c r="D70" s="55" t="s">
        <v>29</v>
      </c>
      <c r="E70" s="55">
        <v>1</v>
      </c>
      <c r="F70" s="154"/>
      <c r="G70" s="182"/>
      <c r="H70" s="58"/>
      <c r="I70" s="59"/>
      <c r="J70" s="56"/>
      <c r="K70" s="182"/>
      <c r="L70" s="183"/>
      <c r="M70" s="59">
        <v>1</v>
      </c>
      <c r="N70" s="56"/>
      <c r="O70" s="182"/>
      <c r="P70" s="184"/>
    </row>
    <row r="71" spans="1:19" x14ac:dyDescent="0.2">
      <c r="A71" s="21">
        <v>52</v>
      </c>
      <c r="B71" s="17" t="s">
        <v>147</v>
      </c>
      <c r="C71" s="185" t="s">
        <v>127</v>
      </c>
      <c r="D71" s="19" t="s">
        <v>29</v>
      </c>
      <c r="E71" s="19">
        <v>1</v>
      </c>
      <c r="F71" s="159"/>
      <c r="G71" s="186"/>
      <c r="H71" s="22"/>
      <c r="I71" s="23"/>
      <c r="J71" s="20"/>
      <c r="K71" s="186"/>
      <c r="L71" s="187"/>
      <c r="M71" s="23"/>
      <c r="N71" s="20">
        <v>1</v>
      </c>
      <c r="O71" s="186"/>
      <c r="P71" s="188"/>
    </row>
    <row r="72" spans="1:19" x14ac:dyDescent="0.2">
      <c r="A72" s="21">
        <v>53</v>
      </c>
      <c r="B72" s="17" t="s">
        <v>128</v>
      </c>
      <c r="C72" s="185" t="s">
        <v>129</v>
      </c>
      <c r="D72" s="19" t="s">
        <v>29</v>
      </c>
      <c r="E72" s="19">
        <v>4</v>
      </c>
      <c r="F72" s="159"/>
      <c r="G72" s="186"/>
      <c r="H72" s="22"/>
      <c r="I72" s="23"/>
      <c r="J72" s="20"/>
      <c r="K72" s="186"/>
      <c r="L72" s="187"/>
      <c r="M72" s="23"/>
      <c r="N72" s="20"/>
      <c r="O72" s="186"/>
      <c r="P72" s="188">
        <v>4</v>
      </c>
    </row>
    <row r="73" spans="1:19" x14ac:dyDescent="0.2">
      <c r="A73" s="21">
        <v>54</v>
      </c>
      <c r="B73" s="189" t="s">
        <v>130</v>
      </c>
      <c r="C73" s="185" t="s">
        <v>131</v>
      </c>
      <c r="D73" s="19" t="s">
        <v>21</v>
      </c>
      <c r="E73" s="19">
        <v>6</v>
      </c>
      <c r="F73" s="159"/>
      <c r="G73" s="186"/>
      <c r="H73" s="187"/>
      <c r="I73" s="190"/>
      <c r="J73" s="159"/>
      <c r="K73" s="186"/>
      <c r="L73" s="187"/>
      <c r="M73" s="190"/>
      <c r="N73" s="159"/>
      <c r="O73" s="186"/>
      <c r="P73" s="188">
        <v>6</v>
      </c>
    </row>
    <row r="74" spans="1:19" ht="13.5" thickBot="1" x14ac:dyDescent="0.25">
      <c r="A74" s="343" t="s">
        <v>132</v>
      </c>
      <c r="B74" s="344"/>
      <c r="C74" s="345"/>
      <c r="D74" s="191">
        <f>SUM(G74:P74)</f>
        <v>12</v>
      </c>
      <c r="E74" s="191">
        <f>SUM(E70:E73)</f>
        <v>12</v>
      </c>
      <c r="F74" s="192"/>
      <c r="G74" s="193"/>
      <c r="H74" s="194"/>
      <c r="I74" s="195"/>
      <c r="J74" s="196"/>
      <c r="K74" s="197"/>
      <c r="L74" s="198"/>
      <c r="M74" s="195">
        <v>1</v>
      </c>
      <c r="N74" s="196">
        <v>1</v>
      </c>
      <c r="O74" s="197"/>
      <c r="P74" s="199">
        <f>SUM(P70:P73)</f>
        <v>10</v>
      </c>
    </row>
    <row r="75" spans="1:19" ht="16.5" thickBot="1" x14ac:dyDescent="0.25">
      <c r="A75" s="346" t="s">
        <v>133</v>
      </c>
      <c r="B75" s="347"/>
      <c r="C75" s="347"/>
      <c r="D75" s="200">
        <f t="shared" ref="D75:P75" si="1">D74+D68+D61+D60+D36+D20</f>
        <v>160</v>
      </c>
      <c r="E75" s="200">
        <f t="shared" si="1"/>
        <v>156</v>
      </c>
      <c r="F75" s="200">
        <f t="shared" si="1"/>
        <v>4</v>
      </c>
      <c r="G75" s="200">
        <f t="shared" si="1"/>
        <v>15</v>
      </c>
      <c r="H75" s="200">
        <f t="shared" si="1"/>
        <v>17</v>
      </c>
      <c r="I75" s="200">
        <f t="shared" si="1"/>
        <v>16</v>
      </c>
      <c r="J75" s="200">
        <f t="shared" si="1"/>
        <v>15</v>
      </c>
      <c r="K75" s="200">
        <f t="shared" si="1"/>
        <v>15</v>
      </c>
      <c r="L75" s="200">
        <f t="shared" si="1"/>
        <v>17</v>
      </c>
      <c r="M75" s="200">
        <f t="shared" si="1"/>
        <v>17</v>
      </c>
      <c r="N75" s="200">
        <f t="shared" si="1"/>
        <v>16</v>
      </c>
      <c r="O75" s="201">
        <f t="shared" si="1"/>
        <v>16</v>
      </c>
      <c r="P75" s="201">
        <f t="shared" si="1"/>
        <v>16</v>
      </c>
      <c r="Q75" s="202">
        <f>SUM(G75:P75)</f>
        <v>160</v>
      </c>
      <c r="R75" s="203"/>
    </row>
    <row r="76" spans="1:19" x14ac:dyDescent="0.2">
      <c r="A76" s="348" t="s">
        <v>166</v>
      </c>
      <c r="B76" s="348"/>
      <c r="C76" s="348"/>
      <c r="D76" s="204"/>
      <c r="E76" s="204"/>
      <c r="F76" s="204"/>
      <c r="G76" s="205"/>
      <c r="H76" s="205"/>
      <c r="I76" s="205"/>
      <c r="J76" s="205"/>
      <c r="K76" s="206"/>
      <c r="L76" s="206"/>
      <c r="M76" s="206"/>
      <c r="N76" s="206"/>
      <c r="O76" s="207"/>
      <c r="P76" s="208"/>
    </row>
    <row r="77" spans="1:19" x14ac:dyDescent="0.2">
      <c r="A77" s="336"/>
      <c r="B77" s="336"/>
      <c r="C77" s="336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</row>
  </sheetData>
  <mergeCells count="32">
    <mergeCell ref="E10:P10"/>
    <mergeCell ref="A37:P37"/>
    <mergeCell ref="A60:C60"/>
    <mergeCell ref="A77:C77"/>
    <mergeCell ref="A62:P62"/>
    <mergeCell ref="A68:C68"/>
    <mergeCell ref="A69:P69"/>
    <mergeCell ref="A74:C74"/>
    <mergeCell ref="A75:C75"/>
    <mergeCell ref="A76:C76"/>
    <mergeCell ref="A61:C61"/>
    <mergeCell ref="H1:P1"/>
    <mergeCell ref="H2:P2"/>
    <mergeCell ref="H3:P3"/>
    <mergeCell ref="H4:P4"/>
    <mergeCell ref="A6:P6"/>
    <mergeCell ref="A5:P5"/>
    <mergeCell ref="A20:C20"/>
    <mergeCell ref="A21:P21"/>
    <mergeCell ref="A36:C36"/>
    <mergeCell ref="A7:P7"/>
    <mergeCell ref="A11:P11"/>
    <mergeCell ref="A8:A10"/>
    <mergeCell ref="B8:B10"/>
    <mergeCell ref="C8:C10"/>
    <mergeCell ref="D8:D10"/>
    <mergeCell ref="E8:F8"/>
    <mergeCell ref="G8:H8"/>
    <mergeCell ref="I8:J8"/>
    <mergeCell ref="K8:L8"/>
    <mergeCell ref="M8:N8"/>
    <mergeCell ref="O8:P8"/>
  </mergeCells>
  <printOptions horizontalCentered="1" verticalCentered="1"/>
  <pageMargins left="0.5" right="0.19685039370078741" top="0.19685039370078741" bottom="0.19685039370078741" header="0" footer="0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S77"/>
  <sheetViews>
    <sheetView topLeftCell="A100" zoomScale="120" zoomScaleNormal="120" workbookViewId="0">
      <selection activeCell="A5" sqref="A5:P7"/>
    </sheetView>
  </sheetViews>
  <sheetFormatPr defaultColWidth="8.85546875" defaultRowHeight="12.75" x14ac:dyDescent="0.2"/>
  <cols>
    <col min="1" max="1" width="4.5703125" style="210" customWidth="1"/>
    <col min="2" max="2" width="12.42578125" style="210" customWidth="1"/>
    <col min="3" max="3" width="38.5703125" style="210" customWidth="1"/>
    <col min="4" max="4" width="7.140625" style="211" customWidth="1"/>
    <col min="5" max="5" width="5.85546875" style="211" customWidth="1"/>
    <col min="6" max="6" width="4.7109375" style="211" customWidth="1"/>
    <col min="7" max="7" width="5" style="211" customWidth="1"/>
    <col min="8" max="8" width="4.85546875" style="211" customWidth="1"/>
    <col min="9" max="9" width="5.28515625" style="211" customWidth="1"/>
    <col min="10" max="10" width="5.42578125" style="211" customWidth="1"/>
    <col min="11" max="12" width="4.7109375" style="211" customWidth="1"/>
    <col min="13" max="13" width="4.85546875" style="211" customWidth="1"/>
    <col min="14" max="14" width="4.28515625" style="211" customWidth="1"/>
    <col min="15" max="16" width="5.140625" style="211" customWidth="1"/>
    <col min="17" max="17" width="8.85546875" style="2"/>
    <col min="18" max="19" width="8.85546875" style="3"/>
    <col min="20" max="16384" width="8.85546875" style="2"/>
  </cols>
  <sheetData>
    <row r="1" spans="1:19" x14ac:dyDescent="0.2">
      <c r="A1" s="1"/>
      <c r="B1" s="1"/>
      <c r="C1" s="1"/>
      <c r="D1" s="1"/>
      <c r="E1" s="1"/>
      <c r="F1" s="1"/>
      <c r="G1" s="1"/>
      <c r="H1" s="304" t="s">
        <v>0</v>
      </c>
      <c r="I1" s="304"/>
      <c r="J1" s="304"/>
      <c r="K1" s="304"/>
      <c r="L1" s="304"/>
      <c r="M1" s="304"/>
      <c r="N1" s="304"/>
      <c r="O1" s="304"/>
      <c r="P1" s="304"/>
    </row>
    <row r="2" spans="1:19" x14ac:dyDescent="0.2">
      <c r="A2" s="1"/>
      <c r="B2" s="1"/>
      <c r="C2" s="1"/>
      <c r="D2" s="1"/>
      <c r="E2" s="1"/>
      <c r="F2" s="1"/>
      <c r="G2" s="1"/>
      <c r="H2" s="304" t="s">
        <v>1</v>
      </c>
      <c r="I2" s="304"/>
      <c r="J2" s="304"/>
      <c r="K2" s="304"/>
      <c r="L2" s="304"/>
      <c r="M2" s="304"/>
      <c r="N2" s="304"/>
      <c r="O2" s="304"/>
      <c r="P2" s="304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305" t="s">
        <v>2</v>
      </c>
      <c r="I3" s="305"/>
      <c r="J3" s="305"/>
      <c r="K3" s="305"/>
      <c r="L3" s="305"/>
      <c r="M3" s="305"/>
      <c r="N3" s="305"/>
      <c r="O3" s="305"/>
      <c r="P3" s="305"/>
    </row>
    <row r="4" spans="1:19" x14ac:dyDescent="0.2">
      <c r="A4" s="1"/>
      <c r="B4" s="1"/>
      <c r="C4" s="1"/>
      <c r="D4" s="1"/>
      <c r="E4" s="1"/>
      <c r="F4" s="1"/>
      <c r="G4" s="1"/>
      <c r="H4" s="305" t="s">
        <v>3</v>
      </c>
      <c r="I4" s="305"/>
      <c r="J4" s="305"/>
      <c r="K4" s="305"/>
      <c r="L4" s="305"/>
      <c r="M4" s="305"/>
      <c r="N4" s="305"/>
      <c r="O4" s="305"/>
      <c r="P4" s="305"/>
    </row>
    <row r="5" spans="1:19" ht="15.75" x14ac:dyDescent="0.25">
      <c r="A5" s="292" t="s">
        <v>165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</row>
    <row r="6" spans="1:19" ht="13.15" customHeight="1" x14ac:dyDescent="0.25">
      <c r="A6" s="306" t="s">
        <v>164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</row>
    <row r="7" spans="1:19" ht="14.25" customHeight="1" thickBot="1" x14ac:dyDescent="0.25">
      <c r="A7" s="303" t="s">
        <v>4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</row>
    <row r="8" spans="1:19" s="4" customFormat="1" ht="12.75" customHeight="1" x14ac:dyDescent="0.2">
      <c r="A8" s="310" t="s">
        <v>5</v>
      </c>
      <c r="B8" s="313" t="s">
        <v>6</v>
      </c>
      <c r="C8" s="313" t="s">
        <v>7</v>
      </c>
      <c r="D8" s="316" t="s">
        <v>8</v>
      </c>
      <c r="E8" s="319" t="s">
        <v>9</v>
      </c>
      <c r="F8" s="320"/>
      <c r="G8" s="325" t="s">
        <v>10</v>
      </c>
      <c r="H8" s="326"/>
      <c r="I8" s="355" t="s">
        <v>11</v>
      </c>
      <c r="J8" s="356"/>
      <c r="K8" s="325" t="s">
        <v>12</v>
      </c>
      <c r="L8" s="326"/>
      <c r="M8" s="323" t="s">
        <v>13</v>
      </c>
      <c r="N8" s="324"/>
      <c r="O8" s="327" t="s">
        <v>14</v>
      </c>
      <c r="P8" s="320"/>
      <c r="R8" s="5"/>
      <c r="S8" s="5"/>
    </row>
    <row r="9" spans="1:19" s="4" customFormat="1" ht="26.25" customHeight="1" x14ac:dyDescent="0.2">
      <c r="A9" s="311"/>
      <c r="B9" s="314"/>
      <c r="C9" s="314"/>
      <c r="D9" s="317"/>
      <c r="E9" s="6" t="s">
        <v>15</v>
      </c>
      <c r="F9" s="7" t="s">
        <v>16</v>
      </c>
      <c r="G9" s="12" t="s">
        <v>154</v>
      </c>
      <c r="H9" s="13" t="s">
        <v>155</v>
      </c>
      <c r="I9" s="290" t="s">
        <v>156</v>
      </c>
      <c r="J9" s="291" t="s">
        <v>157</v>
      </c>
      <c r="K9" s="12" t="s">
        <v>158</v>
      </c>
      <c r="L9" s="13" t="s">
        <v>159</v>
      </c>
      <c r="M9" s="10" t="s">
        <v>160</v>
      </c>
      <c r="N9" s="11" t="s">
        <v>161</v>
      </c>
      <c r="O9" s="14" t="s">
        <v>162</v>
      </c>
      <c r="P9" s="15" t="s">
        <v>163</v>
      </c>
      <c r="R9" s="5"/>
      <c r="S9" s="5"/>
    </row>
    <row r="10" spans="1:19" s="4" customFormat="1" ht="12.75" customHeight="1" thickBot="1" x14ac:dyDescent="0.25">
      <c r="A10" s="312"/>
      <c r="B10" s="315"/>
      <c r="C10" s="315"/>
      <c r="D10" s="318"/>
      <c r="E10" s="328" t="s">
        <v>17</v>
      </c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9"/>
      <c r="R10" s="5"/>
      <c r="S10" s="5"/>
    </row>
    <row r="11" spans="1:19" ht="15.75" x14ac:dyDescent="0.25">
      <c r="A11" s="307" t="s">
        <v>18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9"/>
    </row>
    <row r="12" spans="1:19" x14ac:dyDescent="0.2">
      <c r="A12" s="16">
        <v>1</v>
      </c>
      <c r="B12" s="17" t="s">
        <v>19</v>
      </c>
      <c r="C12" s="18" t="s">
        <v>20</v>
      </c>
      <c r="D12" s="19" t="s">
        <v>21</v>
      </c>
      <c r="E12" s="19">
        <v>3</v>
      </c>
      <c r="F12" s="20"/>
      <c r="G12" s="21">
        <v>3</v>
      </c>
      <c r="H12" s="22"/>
      <c r="I12" s="23"/>
      <c r="J12" s="20"/>
      <c r="K12" s="21"/>
      <c r="L12" s="24"/>
      <c r="M12" s="25"/>
      <c r="N12" s="26"/>
      <c r="O12" s="27"/>
      <c r="P12" s="28"/>
    </row>
    <row r="13" spans="1:19" x14ac:dyDescent="0.2">
      <c r="A13" s="16">
        <v>2</v>
      </c>
      <c r="B13" s="29" t="s">
        <v>22</v>
      </c>
      <c r="C13" s="30" t="s">
        <v>23</v>
      </c>
      <c r="D13" s="31" t="s">
        <v>21</v>
      </c>
      <c r="E13" s="31">
        <v>2</v>
      </c>
      <c r="F13" s="32"/>
      <c r="G13" s="33">
        <v>2</v>
      </c>
      <c r="H13" s="34"/>
      <c r="I13" s="35"/>
      <c r="J13" s="32"/>
      <c r="K13" s="21"/>
      <c r="L13" s="24"/>
      <c r="M13" s="25"/>
      <c r="N13" s="26"/>
      <c r="O13" s="27"/>
      <c r="P13" s="28"/>
    </row>
    <row r="14" spans="1:19" x14ac:dyDescent="0.2">
      <c r="A14" s="16">
        <v>3</v>
      </c>
      <c r="B14" s="29" t="s">
        <v>24</v>
      </c>
      <c r="C14" s="30" t="s">
        <v>25</v>
      </c>
      <c r="D14" s="31" t="s">
        <v>26</v>
      </c>
      <c r="E14" s="31">
        <v>2</v>
      </c>
      <c r="F14" s="32"/>
      <c r="G14" s="33"/>
      <c r="H14" s="34">
        <v>2</v>
      </c>
      <c r="I14" s="35"/>
      <c r="J14" s="32"/>
      <c r="K14" s="21"/>
      <c r="L14" s="24"/>
      <c r="M14" s="25"/>
      <c r="N14" s="26"/>
      <c r="O14" s="27"/>
      <c r="P14" s="28"/>
    </row>
    <row r="15" spans="1:19" x14ac:dyDescent="0.2">
      <c r="A15" s="16">
        <v>4</v>
      </c>
      <c r="B15" s="36" t="s">
        <v>27</v>
      </c>
      <c r="C15" s="37" t="s">
        <v>28</v>
      </c>
      <c r="D15" s="19" t="s">
        <v>29</v>
      </c>
      <c r="E15" s="19">
        <v>2</v>
      </c>
      <c r="F15" s="20"/>
      <c r="G15" s="21"/>
      <c r="H15" s="22">
        <v>2</v>
      </c>
      <c r="I15" s="23"/>
      <c r="J15" s="38"/>
      <c r="K15" s="21"/>
      <c r="L15" s="24"/>
      <c r="M15" s="25"/>
      <c r="N15" s="26"/>
      <c r="O15" s="27"/>
      <c r="P15" s="28"/>
    </row>
    <row r="16" spans="1:19" x14ac:dyDescent="0.2">
      <c r="A16" s="16">
        <v>5</v>
      </c>
      <c r="B16" s="36" t="s">
        <v>30</v>
      </c>
      <c r="C16" s="37" t="s">
        <v>31</v>
      </c>
      <c r="D16" s="19" t="s">
        <v>21</v>
      </c>
      <c r="E16" s="19">
        <v>2</v>
      </c>
      <c r="F16" s="20"/>
      <c r="G16" s="21"/>
      <c r="H16" s="22"/>
      <c r="I16" s="23">
        <v>2</v>
      </c>
      <c r="J16" s="20"/>
      <c r="K16" s="21"/>
      <c r="L16" s="24"/>
      <c r="M16" s="25"/>
      <c r="N16" s="26"/>
      <c r="O16" s="27"/>
      <c r="P16" s="28"/>
    </row>
    <row r="17" spans="1:19" x14ac:dyDescent="0.2">
      <c r="A17" s="16">
        <v>6</v>
      </c>
      <c r="B17" s="18" t="s">
        <v>32</v>
      </c>
      <c r="C17" s="18" t="s">
        <v>33</v>
      </c>
      <c r="D17" s="19" t="s">
        <v>26</v>
      </c>
      <c r="E17" s="19">
        <v>2</v>
      </c>
      <c r="F17" s="20"/>
      <c r="G17" s="21"/>
      <c r="H17" s="22"/>
      <c r="I17" s="23">
        <v>2</v>
      </c>
      <c r="J17" s="20"/>
      <c r="K17" s="21"/>
      <c r="L17" s="24"/>
      <c r="M17" s="25"/>
      <c r="N17" s="26"/>
      <c r="O17" s="27"/>
      <c r="P17" s="28"/>
    </row>
    <row r="18" spans="1:19" x14ac:dyDescent="0.2">
      <c r="A18" s="16">
        <v>7</v>
      </c>
      <c r="B18" s="18" t="s">
        <v>34</v>
      </c>
      <c r="C18" s="18" t="s">
        <v>35</v>
      </c>
      <c r="D18" s="19" t="s">
        <v>21</v>
      </c>
      <c r="E18" s="19">
        <v>3</v>
      </c>
      <c r="F18" s="20"/>
      <c r="G18" s="21"/>
      <c r="H18" s="22"/>
      <c r="I18" s="23"/>
      <c r="J18" s="20">
        <v>3</v>
      </c>
      <c r="K18" s="21"/>
      <c r="L18" s="24"/>
      <c r="M18" s="25"/>
      <c r="N18" s="26"/>
      <c r="O18" s="27"/>
      <c r="P18" s="28"/>
      <c r="Q18" s="39"/>
    </row>
    <row r="19" spans="1:19" x14ac:dyDescent="0.2">
      <c r="A19" s="16">
        <v>8</v>
      </c>
      <c r="B19" s="40" t="s">
        <v>36</v>
      </c>
      <c r="C19" s="41" t="s">
        <v>37</v>
      </c>
      <c r="D19" s="19" t="s">
        <v>21</v>
      </c>
      <c r="E19" s="19">
        <v>4</v>
      </c>
      <c r="F19" s="20"/>
      <c r="G19" s="21"/>
      <c r="H19" s="22"/>
      <c r="I19" s="23"/>
      <c r="J19" s="20"/>
      <c r="K19" s="21">
        <v>4</v>
      </c>
      <c r="L19" s="24"/>
      <c r="M19" s="25"/>
      <c r="N19" s="26"/>
      <c r="O19" s="27"/>
      <c r="P19" s="28"/>
    </row>
    <row r="20" spans="1:19" ht="15" thickBot="1" x14ac:dyDescent="0.25">
      <c r="A20" s="294" t="s">
        <v>38</v>
      </c>
      <c r="B20" s="295"/>
      <c r="C20" s="296"/>
      <c r="D20" s="42">
        <f>SUM(G20:P20)</f>
        <v>20</v>
      </c>
      <c r="E20" s="42">
        <f>SUM(E12:E19)</f>
        <v>20</v>
      </c>
      <c r="F20" s="43"/>
      <c r="G20" s="44">
        <f>SUM(G12:G19)</f>
        <v>5</v>
      </c>
      <c r="H20" s="45">
        <f>SUM(H12:H19)</f>
        <v>4</v>
      </c>
      <c r="I20" s="46">
        <f>SUM(I12:I19)</f>
        <v>4</v>
      </c>
      <c r="J20" s="43">
        <f>SUM(J12:J19)</f>
        <v>3</v>
      </c>
      <c r="K20" s="44">
        <f>SUM(K12:K19)</f>
        <v>4</v>
      </c>
      <c r="L20" s="47"/>
      <c r="M20" s="48"/>
      <c r="N20" s="49"/>
      <c r="O20" s="50"/>
      <c r="P20" s="51"/>
    </row>
    <row r="21" spans="1:19" ht="15.75" x14ac:dyDescent="0.25">
      <c r="A21" s="297" t="s">
        <v>39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9"/>
    </row>
    <row r="22" spans="1:19" x14ac:dyDescent="0.2">
      <c r="A22" s="52">
        <v>9</v>
      </c>
      <c r="B22" s="53" t="s">
        <v>40</v>
      </c>
      <c r="C22" s="54" t="s">
        <v>41</v>
      </c>
      <c r="D22" s="55" t="s">
        <v>21</v>
      </c>
      <c r="E22" s="55">
        <v>3</v>
      </c>
      <c r="F22" s="56"/>
      <c r="G22" s="57">
        <v>3</v>
      </c>
      <c r="H22" s="58"/>
      <c r="I22" s="59"/>
      <c r="J22" s="56"/>
      <c r="K22" s="57"/>
      <c r="L22" s="58"/>
      <c r="M22" s="60"/>
      <c r="N22" s="61"/>
      <c r="O22" s="62"/>
      <c r="P22" s="63"/>
    </row>
    <row r="23" spans="1:19" x14ac:dyDescent="0.2">
      <c r="A23" s="16">
        <v>10</v>
      </c>
      <c r="B23" s="36" t="s">
        <v>42</v>
      </c>
      <c r="C23" s="37" t="s">
        <v>43</v>
      </c>
      <c r="D23" s="19" t="s">
        <v>26</v>
      </c>
      <c r="E23" s="19">
        <v>2</v>
      </c>
      <c r="F23" s="20"/>
      <c r="G23" s="21">
        <v>2</v>
      </c>
      <c r="H23" s="58"/>
      <c r="I23" s="59"/>
      <c r="J23" s="56"/>
      <c r="K23" s="57"/>
      <c r="L23" s="58"/>
      <c r="M23" s="25"/>
      <c r="N23" s="26"/>
      <c r="O23" s="27"/>
      <c r="P23" s="28"/>
    </row>
    <row r="24" spans="1:19" x14ac:dyDescent="0.2">
      <c r="A24" s="64">
        <v>11</v>
      </c>
      <c r="B24" s="36" t="s">
        <v>44</v>
      </c>
      <c r="C24" s="37" t="s">
        <v>45</v>
      </c>
      <c r="D24" s="19" t="s">
        <v>21</v>
      </c>
      <c r="E24" s="19">
        <v>4</v>
      </c>
      <c r="F24" s="20"/>
      <c r="G24" s="21">
        <v>4</v>
      </c>
      <c r="H24" s="58"/>
      <c r="I24" s="59"/>
      <c r="J24" s="56"/>
      <c r="K24" s="57"/>
      <c r="L24" s="58"/>
      <c r="M24" s="65"/>
      <c r="N24" s="66"/>
      <c r="O24" s="27"/>
      <c r="P24" s="28"/>
    </row>
    <row r="25" spans="1:19" x14ac:dyDescent="0.2">
      <c r="A25" s="16">
        <v>12</v>
      </c>
      <c r="B25" s="36" t="s">
        <v>46</v>
      </c>
      <c r="C25" s="37" t="s">
        <v>47</v>
      </c>
      <c r="D25" s="67" t="s">
        <v>21</v>
      </c>
      <c r="E25" s="67">
        <v>4</v>
      </c>
      <c r="F25" s="68"/>
      <c r="G25" s="21"/>
      <c r="H25" s="22">
        <v>4</v>
      </c>
      <c r="I25" s="59"/>
      <c r="J25" s="56"/>
      <c r="K25" s="57"/>
      <c r="L25" s="58"/>
      <c r="M25" s="25"/>
      <c r="N25" s="26"/>
      <c r="O25" s="27"/>
      <c r="P25" s="28"/>
    </row>
    <row r="26" spans="1:19" x14ac:dyDescent="0.2">
      <c r="A26" s="16">
        <v>13</v>
      </c>
      <c r="B26" s="69" t="s">
        <v>48</v>
      </c>
      <c r="C26" s="37" t="s">
        <v>49</v>
      </c>
      <c r="D26" s="19" t="s">
        <v>26</v>
      </c>
      <c r="E26" s="19">
        <v>2</v>
      </c>
      <c r="F26" s="20"/>
      <c r="G26" s="21"/>
      <c r="H26" s="22">
        <v>2</v>
      </c>
      <c r="I26" s="59"/>
      <c r="J26" s="56"/>
      <c r="K26" s="57"/>
      <c r="L26" s="58"/>
      <c r="M26" s="25"/>
      <c r="N26" s="26"/>
      <c r="O26" s="27"/>
      <c r="P26" s="28"/>
    </row>
    <row r="27" spans="1:19" x14ac:dyDescent="0.2">
      <c r="A27" s="16">
        <v>14</v>
      </c>
      <c r="B27" s="36" t="s">
        <v>50</v>
      </c>
      <c r="C27" s="37" t="s">
        <v>51</v>
      </c>
      <c r="D27" s="19" t="s">
        <v>21</v>
      </c>
      <c r="E27" s="19">
        <v>2</v>
      </c>
      <c r="F27" s="20"/>
      <c r="G27" s="21"/>
      <c r="H27" s="22">
        <v>2</v>
      </c>
      <c r="I27" s="59"/>
      <c r="J27" s="56"/>
      <c r="K27" s="57"/>
      <c r="L27" s="58"/>
      <c r="M27" s="25"/>
      <c r="N27" s="26"/>
      <c r="O27" s="27"/>
      <c r="P27" s="28"/>
    </row>
    <row r="28" spans="1:19" x14ac:dyDescent="0.2">
      <c r="A28" s="16">
        <v>15</v>
      </c>
      <c r="B28" s="36" t="s">
        <v>52</v>
      </c>
      <c r="C28" s="37" t="s">
        <v>53</v>
      </c>
      <c r="D28" s="19" t="s">
        <v>21</v>
      </c>
      <c r="E28" s="19">
        <v>4</v>
      </c>
      <c r="F28" s="20"/>
      <c r="G28" s="21"/>
      <c r="H28" s="22"/>
      <c r="I28" s="23">
        <v>4</v>
      </c>
      <c r="J28" s="20"/>
      <c r="K28" s="21"/>
      <c r="L28" s="22"/>
      <c r="M28" s="25"/>
      <c r="N28" s="26"/>
      <c r="O28" s="27"/>
      <c r="P28" s="28"/>
    </row>
    <row r="29" spans="1:19" x14ac:dyDescent="0.2">
      <c r="A29" s="16">
        <v>16</v>
      </c>
      <c r="B29" s="18" t="s">
        <v>54</v>
      </c>
      <c r="C29" s="37" t="s">
        <v>55</v>
      </c>
      <c r="D29" s="19" t="s">
        <v>26</v>
      </c>
      <c r="E29" s="19">
        <v>2</v>
      </c>
      <c r="F29" s="20"/>
      <c r="G29" s="21"/>
      <c r="H29" s="22"/>
      <c r="I29" s="23">
        <v>2</v>
      </c>
      <c r="J29" s="20"/>
      <c r="K29" s="21"/>
      <c r="L29" s="22"/>
      <c r="M29" s="25"/>
      <c r="N29" s="26"/>
      <c r="O29" s="27"/>
      <c r="P29" s="28"/>
    </row>
    <row r="30" spans="1:19" x14ac:dyDescent="0.2">
      <c r="A30" s="16">
        <v>17</v>
      </c>
      <c r="B30" s="17" t="s">
        <v>56</v>
      </c>
      <c r="C30" s="37" t="s">
        <v>57</v>
      </c>
      <c r="D30" s="19" t="s">
        <v>26</v>
      </c>
      <c r="E30" s="19">
        <v>2</v>
      </c>
      <c r="F30" s="20"/>
      <c r="G30" s="21"/>
      <c r="H30" s="22"/>
      <c r="I30" s="23">
        <v>2</v>
      </c>
      <c r="J30" s="20"/>
      <c r="K30" s="21"/>
      <c r="L30" s="22"/>
      <c r="M30" s="25"/>
      <c r="N30" s="26"/>
      <c r="O30" s="27"/>
      <c r="P30" s="28"/>
    </row>
    <row r="31" spans="1:19" x14ac:dyDescent="0.2">
      <c r="A31" s="16">
        <v>18</v>
      </c>
      <c r="B31" s="69" t="s">
        <v>58</v>
      </c>
      <c r="C31" s="70" t="s">
        <v>59</v>
      </c>
      <c r="D31" s="19" t="s">
        <v>21</v>
      </c>
      <c r="E31" s="19">
        <v>2</v>
      </c>
      <c r="F31" s="20"/>
      <c r="G31" s="21"/>
      <c r="H31" s="22"/>
      <c r="I31" s="23">
        <v>2</v>
      </c>
      <c r="J31" s="20"/>
      <c r="K31" s="21"/>
      <c r="L31" s="22"/>
      <c r="M31" s="25"/>
      <c r="N31" s="26"/>
      <c r="O31" s="71"/>
      <c r="P31" s="72"/>
    </row>
    <row r="32" spans="1:19" s="77" customFormat="1" x14ac:dyDescent="0.2">
      <c r="A32" s="78">
        <v>19</v>
      </c>
      <c r="B32" s="258" t="s">
        <v>152</v>
      </c>
      <c r="C32" s="259" t="s">
        <v>144</v>
      </c>
      <c r="D32" s="121" t="s">
        <v>21</v>
      </c>
      <c r="E32" s="121">
        <v>3</v>
      </c>
      <c r="F32" s="116"/>
      <c r="G32" s="78"/>
      <c r="H32" s="114"/>
      <c r="I32" s="79"/>
      <c r="J32" s="116">
        <v>3</v>
      </c>
      <c r="K32" s="78"/>
      <c r="L32" s="114"/>
      <c r="M32" s="79"/>
      <c r="N32" s="74"/>
      <c r="O32" s="75"/>
      <c r="P32" s="76"/>
      <c r="R32" s="3"/>
      <c r="S32" s="3"/>
    </row>
    <row r="33" spans="1:19" x14ac:dyDescent="0.2">
      <c r="A33" s="78">
        <v>20</v>
      </c>
      <c r="B33" s="258" t="s">
        <v>60</v>
      </c>
      <c r="C33" s="259" t="s">
        <v>61</v>
      </c>
      <c r="D33" s="121" t="s">
        <v>62</v>
      </c>
      <c r="E33" s="121"/>
      <c r="F33" s="116">
        <v>1</v>
      </c>
      <c r="G33" s="78"/>
      <c r="H33" s="114"/>
      <c r="I33" s="79"/>
      <c r="J33" s="116">
        <v>1</v>
      </c>
      <c r="K33" s="78"/>
      <c r="L33" s="114"/>
      <c r="M33" s="79"/>
      <c r="N33" s="80"/>
      <c r="O33" s="81"/>
      <c r="P33" s="82"/>
      <c r="Q33" s="83"/>
    </row>
    <row r="34" spans="1:19" x14ac:dyDescent="0.2">
      <c r="A34" s="78">
        <v>21</v>
      </c>
      <c r="B34" s="258" t="s">
        <v>63</v>
      </c>
      <c r="C34" s="120" t="s">
        <v>64</v>
      </c>
      <c r="D34" s="121" t="s">
        <v>21</v>
      </c>
      <c r="E34" s="121">
        <v>3</v>
      </c>
      <c r="F34" s="116"/>
      <c r="G34" s="78"/>
      <c r="H34" s="114"/>
      <c r="I34" s="79"/>
      <c r="J34" s="116"/>
      <c r="K34" s="78">
        <v>3</v>
      </c>
      <c r="L34" s="114"/>
      <c r="M34" s="79"/>
      <c r="N34" s="80"/>
      <c r="O34" s="81"/>
      <c r="P34" s="82"/>
    </row>
    <row r="35" spans="1:19" s="89" customFormat="1" x14ac:dyDescent="0.2">
      <c r="A35" s="260">
        <v>22</v>
      </c>
      <c r="B35" s="261" t="s">
        <v>65</v>
      </c>
      <c r="C35" s="261" t="s">
        <v>66</v>
      </c>
      <c r="D35" s="262" t="s">
        <v>21</v>
      </c>
      <c r="E35" s="262">
        <f>L35</f>
        <v>3</v>
      </c>
      <c r="F35" s="263"/>
      <c r="G35" s="264"/>
      <c r="H35" s="265"/>
      <c r="I35" s="266"/>
      <c r="J35" s="263"/>
      <c r="K35" s="264"/>
      <c r="L35" s="265">
        <f>2+1</f>
        <v>3</v>
      </c>
      <c r="M35" s="267"/>
      <c r="N35" s="85"/>
      <c r="O35" s="86"/>
      <c r="P35" s="87"/>
      <c r="Q35" s="83"/>
      <c r="R35" s="88"/>
      <c r="S35" s="88"/>
    </row>
    <row r="36" spans="1:19" ht="13.5" thickBot="1" x14ac:dyDescent="0.25">
      <c r="A36" s="352" t="s">
        <v>67</v>
      </c>
      <c r="B36" s="353"/>
      <c r="C36" s="354"/>
      <c r="D36" s="90">
        <f>SUM(G36:P36)</f>
        <v>37</v>
      </c>
      <c r="E36" s="90">
        <f>SUM(E22:E35)</f>
        <v>36</v>
      </c>
      <c r="F36" s="91">
        <v>1</v>
      </c>
      <c r="G36" s="92">
        <f>SUM(G22:G35)</f>
        <v>9</v>
      </c>
      <c r="H36" s="93">
        <f>SUM(H22:H35)</f>
        <v>8</v>
      </c>
      <c r="I36" s="94">
        <f>SUM(I22:I35)</f>
        <v>10</v>
      </c>
      <c r="J36" s="91">
        <f>SUM(J22:J35)</f>
        <v>4</v>
      </c>
      <c r="K36" s="92">
        <f>SUM(K22:K35)</f>
        <v>3</v>
      </c>
      <c r="L36" s="93">
        <f>L35</f>
        <v>3</v>
      </c>
      <c r="M36" s="95"/>
      <c r="N36" s="96"/>
      <c r="O36" s="97"/>
      <c r="P36" s="98"/>
    </row>
    <row r="37" spans="1:19" ht="15.75" x14ac:dyDescent="0.25">
      <c r="A37" s="357" t="s">
        <v>68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9"/>
    </row>
    <row r="38" spans="1:19" ht="12.75" customHeight="1" x14ac:dyDescent="0.2">
      <c r="A38" s="99">
        <v>23</v>
      </c>
      <c r="B38" s="30" t="s">
        <v>69</v>
      </c>
      <c r="C38" s="100" t="s">
        <v>70</v>
      </c>
      <c r="D38" s="101" t="s">
        <v>21</v>
      </c>
      <c r="E38" s="101">
        <v>3</v>
      </c>
      <c r="F38" s="102"/>
      <c r="G38" s="99"/>
      <c r="H38" s="103">
        <v>3</v>
      </c>
      <c r="I38" s="104"/>
      <c r="J38" s="102"/>
      <c r="K38" s="99"/>
      <c r="L38" s="103"/>
      <c r="M38" s="105"/>
      <c r="N38" s="102"/>
      <c r="O38" s="106"/>
      <c r="P38" s="107"/>
    </row>
    <row r="39" spans="1:19" s="77" customFormat="1" x14ac:dyDescent="0.2">
      <c r="A39" s="33">
        <v>24</v>
      </c>
      <c r="B39" s="241" t="s">
        <v>141</v>
      </c>
      <c r="C39" s="242" t="s">
        <v>142</v>
      </c>
      <c r="D39" s="31" t="s">
        <v>26</v>
      </c>
      <c r="E39" s="31">
        <v>2</v>
      </c>
      <c r="F39" s="32"/>
      <c r="G39" s="33"/>
      <c r="H39" s="34"/>
      <c r="I39" s="35">
        <v>2</v>
      </c>
      <c r="J39" s="110"/>
      <c r="K39" s="73"/>
      <c r="L39" s="109"/>
      <c r="M39" s="111"/>
      <c r="N39" s="108"/>
      <c r="O39" s="75"/>
      <c r="P39" s="76"/>
      <c r="R39" s="3"/>
      <c r="S39" s="3"/>
    </row>
    <row r="40" spans="1:19" x14ac:dyDescent="0.2">
      <c r="A40" s="236">
        <v>25</v>
      </c>
      <c r="B40" s="112" t="s">
        <v>71</v>
      </c>
      <c r="C40" s="113" t="s">
        <v>72</v>
      </c>
      <c r="D40" s="31" t="s">
        <v>21</v>
      </c>
      <c r="E40" s="31">
        <v>4</v>
      </c>
      <c r="F40" s="32"/>
      <c r="G40" s="33"/>
      <c r="H40" s="34"/>
      <c r="I40" s="115"/>
      <c r="J40" s="116">
        <v>4</v>
      </c>
      <c r="K40" s="78"/>
      <c r="L40" s="114"/>
      <c r="M40" s="117"/>
      <c r="N40" s="116"/>
      <c r="O40" s="81"/>
      <c r="P40" s="82"/>
    </row>
    <row r="41" spans="1:19" x14ac:dyDescent="0.2">
      <c r="A41" s="99">
        <v>26</v>
      </c>
      <c r="B41" s="112" t="s">
        <v>73</v>
      </c>
      <c r="C41" s="113" t="s">
        <v>72</v>
      </c>
      <c r="D41" s="31" t="s">
        <v>74</v>
      </c>
      <c r="E41" s="31"/>
      <c r="F41" s="32">
        <v>1</v>
      </c>
      <c r="G41" s="78"/>
      <c r="H41" s="114"/>
      <c r="I41" s="79"/>
      <c r="J41" s="118"/>
      <c r="K41" s="33">
        <v>1</v>
      </c>
      <c r="L41" s="119"/>
      <c r="M41" s="117"/>
      <c r="N41" s="116"/>
      <c r="O41" s="81"/>
      <c r="P41" s="82"/>
    </row>
    <row r="42" spans="1:19" x14ac:dyDescent="0.2">
      <c r="A42" s="78">
        <v>27</v>
      </c>
      <c r="B42" s="30" t="s">
        <v>75</v>
      </c>
      <c r="C42" s="120" t="s">
        <v>76</v>
      </c>
      <c r="D42" s="121" t="s">
        <v>21</v>
      </c>
      <c r="E42" s="121">
        <v>2</v>
      </c>
      <c r="F42" s="116"/>
      <c r="G42" s="78"/>
      <c r="H42" s="114"/>
      <c r="I42" s="79"/>
      <c r="J42" s="104"/>
      <c r="K42" s="33">
        <v>2</v>
      </c>
      <c r="L42" s="119"/>
      <c r="M42" s="117"/>
      <c r="N42" s="116"/>
      <c r="O42" s="81"/>
      <c r="P42" s="82"/>
    </row>
    <row r="43" spans="1:19" x14ac:dyDescent="0.2">
      <c r="A43" s="99">
        <v>28</v>
      </c>
      <c r="B43" s="30" t="s">
        <v>77</v>
      </c>
      <c r="C43" s="120" t="s">
        <v>78</v>
      </c>
      <c r="D43" s="121" t="s">
        <v>26</v>
      </c>
      <c r="E43" s="121">
        <v>3</v>
      </c>
      <c r="F43" s="116"/>
      <c r="G43" s="78"/>
      <c r="H43" s="114"/>
      <c r="I43" s="79"/>
      <c r="J43" s="116"/>
      <c r="K43" s="78">
        <v>3</v>
      </c>
      <c r="L43" s="114"/>
      <c r="M43" s="122"/>
      <c r="N43" s="116"/>
      <c r="O43" s="81"/>
      <c r="P43" s="82"/>
    </row>
    <row r="44" spans="1:19" x14ac:dyDescent="0.2">
      <c r="A44" s="99">
        <v>29</v>
      </c>
      <c r="B44" s="30" t="s">
        <v>79</v>
      </c>
      <c r="C44" s="120" t="s">
        <v>80</v>
      </c>
      <c r="D44" s="121" t="s">
        <v>21</v>
      </c>
      <c r="E44" s="121">
        <v>2</v>
      </c>
      <c r="F44" s="116"/>
      <c r="G44" s="78"/>
      <c r="H44" s="114"/>
      <c r="I44" s="79"/>
      <c r="J44" s="116"/>
      <c r="K44" s="78"/>
      <c r="L44" s="114">
        <v>2</v>
      </c>
      <c r="M44" s="117"/>
      <c r="N44" s="116"/>
      <c r="O44" s="81"/>
      <c r="P44" s="82"/>
    </row>
    <row r="45" spans="1:19" x14ac:dyDescent="0.2">
      <c r="A45" s="78">
        <v>30</v>
      </c>
      <c r="B45" s="112" t="s">
        <v>81</v>
      </c>
      <c r="C45" s="113" t="s">
        <v>82</v>
      </c>
      <c r="D45" s="31" t="s">
        <v>21</v>
      </c>
      <c r="E45" s="31">
        <v>2</v>
      </c>
      <c r="F45" s="32"/>
      <c r="G45" s="78"/>
      <c r="H45" s="114"/>
      <c r="I45" s="79"/>
      <c r="J45" s="116"/>
      <c r="K45" s="78"/>
      <c r="L45" s="34">
        <v>2</v>
      </c>
      <c r="M45" s="117"/>
      <c r="N45" s="116"/>
      <c r="O45" s="81"/>
      <c r="P45" s="82"/>
    </row>
    <row r="46" spans="1:19" x14ac:dyDescent="0.2">
      <c r="A46" s="99">
        <v>31</v>
      </c>
      <c r="B46" s="112" t="s">
        <v>83</v>
      </c>
      <c r="C46" s="113" t="s">
        <v>84</v>
      </c>
      <c r="D46" s="31" t="s">
        <v>21</v>
      </c>
      <c r="E46" s="31">
        <v>4</v>
      </c>
      <c r="F46" s="32"/>
      <c r="G46" s="78"/>
      <c r="H46" s="114"/>
      <c r="I46" s="79"/>
      <c r="J46" s="116"/>
      <c r="K46" s="117"/>
      <c r="L46" s="114">
        <v>4</v>
      </c>
      <c r="M46" s="117"/>
      <c r="N46" s="116"/>
      <c r="O46" s="81"/>
      <c r="P46" s="82"/>
    </row>
    <row r="47" spans="1:19" x14ac:dyDescent="0.2">
      <c r="A47" s="99">
        <v>32</v>
      </c>
      <c r="B47" s="112" t="s">
        <v>85</v>
      </c>
      <c r="C47" s="100" t="s">
        <v>86</v>
      </c>
      <c r="D47" s="101" t="s">
        <v>26</v>
      </c>
      <c r="E47" s="101">
        <v>2</v>
      </c>
      <c r="F47" s="123"/>
      <c r="G47" s="99"/>
      <c r="H47" s="103"/>
      <c r="I47" s="105"/>
      <c r="J47" s="102"/>
      <c r="K47" s="99"/>
      <c r="L47" s="114">
        <v>2</v>
      </c>
      <c r="M47" s="117"/>
      <c r="N47" s="116"/>
      <c r="O47" s="81"/>
      <c r="P47" s="82"/>
    </row>
    <row r="48" spans="1:19" ht="15.75" x14ac:dyDescent="0.2">
      <c r="A48" s="78">
        <v>33</v>
      </c>
      <c r="B48" s="30" t="s">
        <v>87</v>
      </c>
      <c r="C48" s="113" t="s">
        <v>64</v>
      </c>
      <c r="D48" s="31" t="s">
        <v>62</v>
      </c>
      <c r="E48" s="31"/>
      <c r="F48" s="32">
        <v>2</v>
      </c>
      <c r="G48" s="78"/>
      <c r="H48" s="114"/>
      <c r="I48" s="115"/>
      <c r="J48" s="124"/>
      <c r="K48" s="125"/>
      <c r="L48" s="114">
        <v>2</v>
      </c>
      <c r="M48" s="104"/>
      <c r="N48" s="116"/>
      <c r="O48" s="81"/>
      <c r="P48" s="82"/>
    </row>
    <row r="49" spans="1:19" s="39" customFormat="1" x14ac:dyDescent="0.2">
      <c r="A49" s="99">
        <v>34</v>
      </c>
      <c r="B49" s="29" t="s">
        <v>88</v>
      </c>
      <c r="C49" s="113" t="s">
        <v>89</v>
      </c>
      <c r="D49" s="31" t="s">
        <v>26</v>
      </c>
      <c r="E49" s="31">
        <v>2</v>
      </c>
      <c r="F49" s="116"/>
      <c r="G49" s="78"/>
      <c r="H49" s="114"/>
      <c r="I49" s="79"/>
      <c r="J49" s="116"/>
      <c r="K49" s="117"/>
      <c r="L49" s="114">
        <v>2</v>
      </c>
      <c r="M49" s="115"/>
      <c r="N49" s="116"/>
      <c r="O49" s="81"/>
      <c r="P49" s="82"/>
      <c r="Q49" s="2"/>
      <c r="R49" s="3"/>
      <c r="S49" s="3"/>
    </row>
    <row r="50" spans="1:19" s="129" customFormat="1" x14ac:dyDescent="0.2">
      <c r="A50" s="99">
        <v>35</v>
      </c>
      <c r="B50" s="126" t="s">
        <v>90</v>
      </c>
      <c r="C50" s="126" t="s">
        <v>91</v>
      </c>
      <c r="D50" s="127" t="s">
        <v>26</v>
      </c>
      <c r="E50" s="79">
        <v>2</v>
      </c>
      <c r="F50" s="116"/>
      <c r="G50" s="78"/>
      <c r="H50" s="114"/>
      <c r="I50" s="79"/>
      <c r="J50" s="116"/>
      <c r="K50" s="78"/>
      <c r="L50" s="128"/>
      <c r="M50" s="78">
        <v>2</v>
      </c>
      <c r="N50" s="116"/>
      <c r="O50" s="81"/>
      <c r="P50" s="82"/>
      <c r="R50" s="3"/>
      <c r="S50" s="3"/>
    </row>
    <row r="51" spans="1:19" s="39" customFormat="1" x14ac:dyDescent="0.2">
      <c r="A51" s="78">
        <v>36</v>
      </c>
      <c r="B51" s="112" t="s">
        <v>92</v>
      </c>
      <c r="C51" s="113" t="s">
        <v>93</v>
      </c>
      <c r="D51" s="31" t="s">
        <v>21</v>
      </c>
      <c r="E51" s="31">
        <v>4</v>
      </c>
      <c r="F51" s="32"/>
      <c r="G51" s="78"/>
      <c r="H51" s="114"/>
      <c r="I51" s="79"/>
      <c r="J51" s="116"/>
      <c r="K51" s="78"/>
      <c r="L51" s="119"/>
      <c r="M51" s="79">
        <v>4</v>
      </c>
      <c r="N51" s="119"/>
      <c r="O51" s="81"/>
      <c r="P51" s="82"/>
      <c r="Q51" s="2"/>
      <c r="R51" s="3"/>
      <c r="S51" s="3"/>
    </row>
    <row r="52" spans="1:19" s="39" customFormat="1" x14ac:dyDescent="0.2">
      <c r="A52" s="99">
        <v>37</v>
      </c>
      <c r="B52" s="112" t="s">
        <v>94</v>
      </c>
      <c r="C52" s="113" t="s">
        <v>95</v>
      </c>
      <c r="D52" s="31" t="s">
        <v>21</v>
      </c>
      <c r="E52" s="31">
        <v>3</v>
      </c>
      <c r="F52" s="32"/>
      <c r="G52" s="78"/>
      <c r="H52" s="114"/>
      <c r="I52" s="79"/>
      <c r="J52" s="116"/>
      <c r="K52" s="117"/>
      <c r="L52" s="114"/>
      <c r="M52" s="79">
        <v>3</v>
      </c>
      <c r="N52" s="104"/>
      <c r="O52" s="81"/>
      <c r="P52" s="82"/>
      <c r="Q52" s="2"/>
      <c r="R52" s="3"/>
      <c r="S52" s="3"/>
    </row>
    <row r="53" spans="1:19" s="39" customFormat="1" x14ac:dyDescent="0.2">
      <c r="A53" s="99">
        <v>38</v>
      </c>
      <c r="B53" s="30" t="s">
        <v>96</v>
      </c>
      <c r="C53" s="120" t="s">
        <v>97</v>
      </c>
      <c r="D53" s="121" t="s">
        <v>26</v>
      </c>
      <c r="E53" s="121">
        <v>2</v>
      </c>
      <c r="F53" s="116"/>
      <c r="G53" s="78"/>
      <c r="H53" s="114"/>
      <c r="I53" s="79"/>
      <c r="J53" s="116"/>
      <c r="K53" s="78"/>
      <c r="L53" s="119"/>
      <c r="M53" s="79">
        <v>2</v>
      </c>
      <c r="N53" s="116"/>
      <c r="O53" s="81"/>
      <c r="P53" s="82"/>
      <c r="Q53" s="2"/>
      <c r="R53" s="3"/>
      <c r="S53" s="3"/>
    </row>
    <row r="54" spans="1:19" s="39" customFormat="1" x14ac:dyDescent="0.2">
      <c r="A54" s="99">
        <v>39</v>
      </c>
      <c r="B54" s="112" t="s">
        <v>98</v>
      </c>
      <c r="C54" s="113" t="s">
        <v>99</v>
      </c>
      <c r="D54" s="31" t="s">
        <v>21</v>
      </c>
      <c r="E54" s="31">
        <v>5</v>
      </c>
      <c r="F54" s="32"/>
      <c r="G54" s="78"/>
      <c r="H54" s="114"/>
      <c r="I54" s="79"/>
      <c r="J54" s="116"/>
      <c r="K54" s="78"/>
      <c r="L54" s="119"/>
      <c r="M54" s="79">
        <v>5</v>
      </c>
      <c r="N54" s="116"/>
      <c r="O54" s="81"/>
      <c r="P54" s="82"/>
      <c r="Q54" s="2"/>
      <c r="R54" s="3"/>
      <c r="S54" s="3"/>
    </row>
    <row r="55" spans="1:19" s="39" customFormat="1" x14ac:dyDescent="0.2">
      <c r="A55" s="78">
        <v>40</v>
      </c>
      <c r="B55" s="29" t="s">
        <v>100</v>
      </c>
      <c r="C55" s="113" t="s">
        <v>101</v>
      </c>
      <c r="D55" s="31" t="s">
        <v>21</v>
      </c>
      <c r="E55" s="31">
        <v>4</v>
      </c>
      <c r="F55" s="116"/>
      <c r="G55" s="78"/>
      <c r="H55" s="114"/>
      <c r="I55" s="79"/>
      <c r="J55" s="116"/>
      <c r="K55" s="117"/>
      <c r="L55" s="119"/>
      <c r="M55" s="115"/>
      <c r="N55" s="116">
        <v>4</v>
      </c>
      <c r="O55" s="81"/>
      <c r="P55" s="82"/>
      <c r="Q55" s="2"/>
      <c r="R55" s="3"/>
      <c r="S55" s="3"/>
    </row>
    <row r="56" spans="1:19" s="39" customFormat="1" x14ac:dyDescent="0.2">
      <c r="A56" s="99">
        <v>41</v>
      </c>
      <c r="B56" s="112" t="s">
        <v>102</v>
      </c>
      <c r="C56" s="113" t="s">
        <v>103</v>
      </c>
      <c r="D56" s="31" t="s">
        <v>21</v>
      </c>
      <c r="E56" s="31">
        <v>4</v>
      </c>
      <c r="F56" s="32"/>
      <c r="G56" s="78"/>
      <c r="H56" s="114"/>
      <c r="I56" s="79"/>
      <c r="J56" s="116"/>
      <c r="K56" s="117"/>
      <c r="L56" s="114"/>
      <c r="M56" s="79"/>
      <c r="N56" s="116">
        <v>4</v>
      </c>
      <c r="O56" s="81"/>
      <c r="P56" s="82"/>
      <c r="Q56" s="2"/>
      <c r="R56" s="3"/>
      <c r="S56" s="3"/>
    </row>
    <row r="57" spans="1:19" s="39" customFormat="1" x14ac:dyDescent="0.2">
      <c r="A57" s="78">
        <v>42</v>
      </c>
      <c r="B57" s="243" t="s">
        <v>146</v>
      </c>
      <c r="C57" s="243" t="s">
        <v>145</v>
      </c>
      <c r="D57" s="121" t="s">
        <v>26</v>
      </c>
      <c r="E57" s="121">
        <v>2</v>
      </c>
      <c r="F57" s="116"/>
      <c r="G57" s="78"/>
      <c r="H57" s="114"/>
      <c r="I57" s="79"/>
      <c r="J57" s="116"/>
      <c r="K57" s="78"/>
      <c r="L57" s="215"/>
      <c r="M57" s="170"/>
      <c r="N57" s="116">
        <v>2</v>
      </c>
      <c r="O57" s="216"/>
      <c r="P57" s="217"/>
      <c r="Q57" s="77"/>
      <c r="R57" s="3"/>
      <c r="S57" s="3"/>
    </row>
    <row r="58" spans="1:19" s="39" customFormat="1" x14ac:dyDescent="0.2">
      <c r="A58" s="52">
        <v>43</v>
      </c>
      <c r="B58" s="245" t="s">
        <v>104</v>
      </c>
      <c r="C58" s="246" t="s">
        <v>105</v>
      </c>
      <c r="D58" s="247" t="s">
        <v>21</v>
      </c>
      <c r="E58" s="247">
        <v>3</v>
      </c>
      <c r="F58" s="131"/>
      <c r="G58" s="16"/>
      <c r="H58" s="24"/>
      <c r="I58" s="25"/>
      <c r="J58" s="131"/>
      <c r="K58" s="16"/>
      <c r="L58" s="24"/>
      <c r="M58" s="25"/>
      <c r="N58" s="131"/>
      <c r="O58" s="16"/>
      <c r="P58" s="134">
        <v>3</v>
      </c>
      <c r="Q58" s="77"/>
      <c r="R58" s="3"/>
      <c r="S58" s="3"/>
    </row>
    <row r="59" spans="1:19" s="39" customFormat="1" x14ac:dyDescent="0.2">
      <c r="A59" s="16">
        <v>44</v>
      </c>
      <c r="B59" s="37" t="s">
        <v>106</v>
      </c>
      <c r="C59" s="130" t="s">
        <v>107</v>
      </c>
      <c r="D59" s="19" t="s">
        <v>21</v>
      </c>
      <c r="E59" s="19">
        <v>3</v>
      </c>
      <c r="F59" s="20"/>
      <c r="G59" s="16"/>
      <c r="H59" s="24"/>
      <c r="I59" s="25"/>
      <c r="J59" s="131"/>
      <c r="K59" s="16"/>
      <c r="L59" s="132"/>
      <c r="M59" s="25"/>
      <c r="N59" s="133"/>
      <c r="O59" s="27"/>
      <c r="P59" s="134">
        <v>3</v>
      </c>
      <c r="Q59" s="2"/>
      <c r="R59" s="3"/>
      <c r="S59" s="3"/>
    </row>
    <row r="60" spans="1:19" s="39" customFormat="1" ht="13.5" thickBot="1" x14ac:dyDescent="0.25">
      <c r="A60" s="333" t="s">
        <v>108</v>
      </c>
      <c r="B60" s="334"/>
      <c r="C60" s="335"/>
      <c r="D60" s="135">
        <f>SUM(G60:P60)</f>
        <v>61</v>
      </c>
      <c r="E60" s="135">
        <f>SUM(E38:E59)</f>
        <v>58</v>
      </c>
      <c r="F60" s="136">
        <f>SUM(F38:F59)</f>
        <v>3</v>
      </c>
      <c r="G60" s="137"/>
      <c r="H60" s="138">
        <f t="shared" ref="H60:N60" si="0">SUM(H38:H59)</f>
        <v>3</v>
      </c>
      <c r="I60" s="139">
        <f t="shared" si="0"/>
        <v>2</v>
      </c>
      <c r="J60" s="136">
        <f t="shared" si="0"/>
        <v>4</v>
      </c>
      <c r="K60" s="137">
        <f t="shared" si="0"/>
        <v>6</v>
      </c>
      <c r="L60" s="138">
        <f t="shared" si="0"/>
        <v>14</v>
      </c>
      <c r="M60" s="139">
        <f t="shared" si="0"/>
        <v>16</v>
      </c>
      <c r="N60" s="136">
        <f t="shared" si="0"/>
        <v>10</v>
      </c>
      <c r="O60" s="140"/>
      <c r="P60" s="141">
        <f>SUM(P38:P59)</f>
        <v>6</v>
      </c>
      <c r="Q60" s="2"/>
      <c r="R60" s="3"/>
      <c r="S60" s="3"/>
    </row>
    <row r="61" spans="1:19" s="39" customFormat="1" ht="16.5" thickBot="1" x14ac:dyDescent="0.25">
      <c r="A61" s="349" t="s">
        <v>109</v>
      </c>
      <c r="B61" s="350"/>
      <c r="C61" s="351"/>
      <c r="D61" s="142">
        <v>6</v>
      </c>
      <c r="E61" s="143">
        <v>6</v>
      </c>
      <c r="F61" s="144"/>
      <c r="G61" s="145"/>
      <c r="H61" s="146"/>
      <c r="I61" s="147"/>
      <c r="J61" s="148">
        <v>2</v>
      </c>
      <c r="K61" s="149">
        <v>2</v>
      </c>
      <c r="L61" s="150"/>
      <c r="M61" s="142"/>
      <c r="N61" s="148">
        <v>2</v>
      </c>
      <c r="O61" s="151"/>
      <c r="P61" s="152"/>
      <c r="Q61" s="2"/>
      <c r="R61" s="3"/>
      <c r="S61" s="3"/>
    </row>
    <row r="62" spans="1:19" s="39" customFormat="1" ht="15.75" x14ac:dyDescent="0.2">
      <c r="A62" s="337" t="s">
        <v>110</v>
      </c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9"/>
      <c r="Q62" s="2"/>
      <c r="R62" s="3"/>
      <c r="S62" s="3"/>
    </row>
    <row r="63" spans="1:19" s="39" customFormat="1" x14ac:dyDescent="0.2">
      <c r="A63" s="52">
        <v>45</v>
      </c>
      <c r="B63" s="153" t="s">
        <v>111</v>
      </c>
      <c r="C63" s="153" t="s">
        <v>112</v>
      </c>
      <c r="D63" s="55" t="s">
        <v>29</v>
      </c>
      <c r="E63" s="55">
        <v>1</v>
      </c>
      <c r="F63" s="154"/>
      <c r="G63" s="57">
        <v>1</v>
      </c>
      <c r="H63" s="155"/>
      <c r="I63" s="59"/>
      <c r="J63" s="56"/>
      <c r="K63" s="57"/>
      <c r="L63" s="58"/>
      <c r="M63" s="59"/>
      <c r="N63" s="56"/>
      <c r="O63" s="156"/>
      <c r="P63" s="157"/>
      <c r="Q63" s="2"/>
      <c r="R63" s="3"/>
      <c r="S63" s="3"/>
    </row>
    <row r="64" spans="1:19" s="39" customFormat="1" x14ac:dyDescent="0.2">
      <c r="A64" s="16">
        <v>46</v>
      </c>
      <c r="B64" s="158" t="s">
        <v>113</v>
      </c>
      <c r="C64" s="158" t="s">
        <v>114</v>
      </c>
      <c r="D64" s="247" t="s">
        <v>29</v>
      </c>
      <c r="E64" s="247">
        <v>2</v>
      </c>
      <c r="F64" s="286"/>
      <c r="G64" s="16"/>
      <c r="H64" s="24">
        <v>2</v>
      </c>
      <c r="I64" s="25"/>
      <c r="J64" s="131"/>
      <c r="K64" s="21"/>
      <c r="L64" s="22"/>
      <c r="M64" s="23"/>
      <c r="N64" s="20"/>
      <c r="O64" s="160"/>
      <c r="P64" s="161"/>
      <c r="Q64" s="2"/>
      <c r="R64" s="3"/>
      <c r="S64" s="3"/>
    </row>
    <row r="65" spans="1:19" s="88" customFormat="1" x14ac:dyDescent="0.2">
      <c r="A65" s="52">
        <v>47</v>
      </c>
      <c r="B65" s="249" t="s">
        <v>151</v>
      </c>
      <c r="C65" s="243" t="s">
        <v>143</v>
      </c>
      <c r="D65" s="250" t="s">
        <v>29</v>
      </c>
      <c r="E65" s="251">
        <v>2</v>
      </c>
      <c r="F65" s="252"/>
      <c r="G65" s="253"/>
      <c r="H65" s="254"/>
      <c r="I65" s="250"/>
      <c r="J65" s="255">
        <f>3-1</f>
        <v>2</v>
      </c>
      <c r="K65" s="163"/>
      <c r="L65" s="164"/>
      <c r="M65" s="162"/>
      <c r="N65" s="165"/>
      <c r="O65" s="166"/>
      <c r="P65" s="167"/>
      <c r="Q65" s="83"/>
    </row>
    <row r="66" spans="1:19" x14ac:dyDescent="0.2">
      <c r="A66" s="16">
        <v>48</v>
      </c>
      <c r="B66" s="18" t="s">
        <v>118</v>
      </c>
      <c r="C66" s="120" t="s">
        <v>119</v>
      </c>
      <c r="D66" s="121" t="s">
        <v>29</v>
      </c>
      <c r="E66" s="121">
        <v>3</v>
      </c>
      <c r="F66" s="168"/>
      <c r="G66" s="78"/>
      <c r="H66" s="114"/>
      <c r="I66" s="79"/>
      <c r="J66" s="116"/>
      <c r="K66" s="78"/>
      <c r="L66" s="169"/>
      <c r="M66" s="170"/>
      <c r="N66" s="116">
        <v>3</v>
      </c>
      <c r="O66" s="81"/>
      <c r="P66" s="82"/>
      <c r="Q66" s="171"/>
    </row>
    <row r="67" spans="1:19" s="1" customFormat="1" x14ac:dyDescent="0.2">
      <c r="A67" s="57">
        <v>49</v>
      </c>
      <c r="B67" s="18" t="s">
        <v>120</v>
      </c>
      <c r="C67" s="84" t="s">
        <v>121</v>
      </c>
      <c r="D67" s="31" t="s">
        <v>26</v>
      </c>
      <c r="E67" s="31">
        <v>16</v>
      </c>
      <c r="F67" s="283"/>
      <c r="G67" s="33"/>
      <c r="H67" s="34"/>
      <c r="I67" s="35"/>
      <c r="J67" s="32"/>
      <c r="K67" s="33"/>
      <c r="L67" s="34"/>
      <c r="M67" s="269"/>
      <c r="N67" s="285"/>
      <c r="O67" s="33">
        <v>16</v>
      </c>
      <c r="P67" s="221"/>
      <c r="Q67" s="171"/>
      <c r="R67" s="287"/>
      <c r="S67" s="287"/>
    </row>
    <row r="68" spans="1:19" ht="14.25" customHeight="1" thickBot="1" x14ac:dyDescent="0.25">
      <c r="A68" s="340" t="s">
        <v>122</v>
      </c>
      <c r="B68" s="341"/>
      <c r="C68" s="342"/>
      <c r="D68" s="172">
        <f>SUM(G68:P68)</f>
        <v>24</v>
      </c>
      <c r="E68" s="172">
        <f>SUM(E63:E67)</f>
        <v>24</v>
      </c>
      <c r="F68" s="173"/>
      <c r="G68" s="174">
        <v>1</v>
      </c>
      <c r="H68" s="175">
        <v>2</v>
      </c>
      <c r="I68" s="176"/>
      <c r="J68" s="177">
        <v>2</v>
      </c>
      <c r="K68" s="174"/>
      <c r="L68" s="175"/>
      <c r="M68" s="176"/>
      <c r="N68" s="177">
        <f>SUM(N63:N67)</f>
        <v>3</v>
      </c>
      <c r="O68" s="178">
        <f>SUM(O63:O67)</f>
        <v>16</v>
      </c>
      <c r="P68" s="179"/>
    </row>
    <row r="69" spans="1:19" ht="13.5" customHeight="1" x14ac:dyDescent="0.2">
      <c r="A69" s="337" t="s">
        <v>123</v>
      </c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9"/>
    </row>
    <row r="70" spans="1:19" x14ac:dyDescent="0.2">
      <c r="A70" s="57">
        <v>50</v>
      </c>
      <c r="B70" s="180" t="s">
        <v>124</v>
      </c>
      <c r="C70" s="181" t="s">
        <v>125</v>
      </c>
      <c r="D70" s="55" t="s">
        <v>29</v>
      </c>
      <c r="E70" s="55">
        <v>1</v>
      </c>
      <c r="F70" s="154"/>
      <c r="G70" s="182"/>
      <c r="H70" s="58"/>
      <c r="I70" s="59"/>
      <c r="J70" s="56"/>
      <c r="K70" s="182"/>
      <c r="L70" s="183"/>
      <c r="M70" s="59">
        <v>1</v>
      </c>
      <c r="N70" s="56"/>
      <c r="O70" s="182"/>
      <c r="P70" s="184"/>
    </row>
    <row r="71" spans="1:19" x14ac:dyDescent="0.2">
      <c r="A71" s="21">
        <v>51</v>
      </c>
      <c r="B71" s="17" t="s">
        <v>126</v>
      </c>
      <c r="C71" s="185" t="s">
        <v>127</v>
      </c>
      <c r="D71" s="19" t="s">
        <v>29</v>
      </c>
      <c r="E71" s="19">
        <v>1</v>
      </c>
      <c r="F71" s="159"/>
      <c r="G71" s="186"/>
      <c r="H71" s="22"/>
      <c r="I71" s="23"/>
      <c r="J71" s="20"/>
      <c r="K71" s="186"/>
      <c r="L71" s="187"/>
      <c r="M71" s="23"/>
      <c r="N71" s="20">
        <v>1</v>
      </c>
      <c r="O71" s="186"/>
      <c r="P71" s="188"/>
    </row>
    <row r="72" spans="1:19" x14ac:dyDescent="0.2">
      <c r="A72" s="21">
        <v>52</v>
      </c>
      <c r="B72" s="17" t="s">
        <v>128</v>
      </c>
      <c r="C72" s="185" t="s">
        <v>129</v>
      </c>
      <c r="D72" s="19" t="s">
        <v>29</v>
      </c>
      <c r="E72" s="19">
        <v>4</v>
      </c>
      <c r="F72" s="159"/>
      <c r="G72" s="186"/>
      <c r="H72" s="22"/>
      <c r="I72" s="23"/>
      <c r="J72" s="20"/>
      <c r="K72" s="186"/>
      <c r="L72" s="187"/>
      <c r="M72" s="23"/>
      <c r="N72" s="20"/>
      <c r="O72" s="186"/>
      <c r="P72" s="188">
        <v>4</v>
      </c>
    </row>
    <row r="73" spans="1:19" x14ac:dyDescent="0.2">
      <c r="A73" s="21">
        <v>53</v>
      </c>
      <c r="B73" s="189" t="s">
        <v>130</v>
      </c>
      <c r="C73" s="185" t="s">
        <v>131</v>
      </c>
      <c r="D73" s="19" t="s">
        <v>21</v>
      </c>
      <c r="E73" s="19">
        <v>6</v>
      </c>
      <c r="F73" s="159"/>
      <c r="G73" s="186"/>
      <c r="H73" s="187"/>
      <c r="I73" s="190"/>
      <c r="J73" s="159"/>
      <c r="K73" s="186"/>
      <c r="L73" s="187"/>
      <c r="M73" s="190"/>
      <c r="N73" s="159"/>
      <c r="O73" s="186"/>
      <c r="P73" s="188">
        <v>6</v>
      </c>
    </row>
    <row r="74" spans="1:19" ht="13.5" thickBot="1" x14ac:dyDescent="0.25">
      <c r="A74" s="343" t="s">
        <v>132</v>
      </c>
      <c r="B74" s="344"/>
      <c r="C74" s="345"/>
      <c r="D74" s="191">
        <f>SUM(G74:P74)</f>
        <v>12</v>
      </c>
      <c r="E74" s="191">
        <f>SUM(E70:E73)</f>
        <v>12</v>
      </c>
      <c r="F74" s="192"/>
      <c r="G74" s="193"/>
      <c r="H74" s="194"/>
      <c r="I74" s="195"/>
      <c r="J74" s="196"/>
      <c r="K74" s="197"/>
      <c r="L74" s="198"/>
      <c r="M74" s="195">
        <v>1</v>
      </c>
      <c r="N74" s="196">
        <v>1</v>
      </c>
      <c r="O74" s="197"/>
      <c r="P74" s="199">
        <f>SUM(P70:P73)</f>
        <v>10</v>
      </c>
    </row>
    <row r="75" spans="1:19" ht="16.5" thickBot="1" x14ac:dyDescent="0.25">
      <c r="A75" s="346" t="s">
        <v>133</v>
      </c>
      <c r="B75" s="347"/>
      <c r="C75" s="347"/>
      <c r="D75" s="200">
        <f t="shared" ref="D75:P75" si="1">D74+D68+D61+D60+D36+D20</f>
        <v>160</v>
      </c>
      <c r="E75" s="200">
        <f t="shared" si="1"/>
        <v>156</v>
      </c>
      <c r="F75" s="200">
        <f t="shared" si="1"/>
        <v>4</v>
      </c>
      <c r="G75" s="200">
        <f t="shared" si="1"/>
        <v>15</v>
      </c>
      <c r="H75" s="200">
        <f t="shared" si="1"/>
        <v>17</v>
      </c>
      <c r="I75" s="200">
        <f t="shared" si="1"/>
        <v>16</v>
      </c>
      <c r="J75" s="200">
        <f t="shared" si="1"/>
        <v>15</v>
      </c>
      <c r="K75" s="200">
        <f t="shared" si="1"/>
        <v>15</v>
      </c>
      <c r="L75" s="200">
        <f t="shared" si="1"/>
        <v>17</v>
      </c>
      <c r="M75" s="200">
        <f t="shared" si="1"/>
        <v>17</v>
      </c>
      <c r="N75" s="200">
        <f t="shared" si="1"/>
        <v>16</v>
      </c>
      <c r="O75" s="201">
        <f t="shared" si="1"/>
        <v>16</v>
      </c>
      <c r="P75" s="201">
        <f t="shared" si="1"/>
        <v>16</v>
      </c>
      <c r="Q75" s="202">
        <f>SUM(G75:P75)</f>
        <v>160</v>
      </c>
      <c r="R75" s="203"/>
    </row>
    <row r="76" spans="1:19" x14ac:dyDescent="0.2">
      <c r="A76" s="348" t="s">
        <v>166</v>
      </c>
      <c r="B76" s="348"/>
      <c r="C76" s="348"/>
      <c r="D76" s="204"/>
      <c r="E76" s="204"/>
      <c r="F76" s="204"/>
      <c r="G76" s="205"/>
      <c r="H76" s="205"/>
      <c r="I76" s="205"/>
      <c r="J76" s="205"/>
      <c r="K76" s="206"/>
      <c r="L76" s="206"/>
      <c r="M76" s="206"/>
      <c r="N76" s="206"/>
      <c r="O76" s="207"/>
      <c r="P76" s="208"/>
    </row>
    <row r="77" spans="1:19" x14ac:dyDescent="0.2">
      <c r="A77" s="336"/>
      <c r="B77" s="336"/>
      <c r="C77" s="336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</row>
  </sheetData>
  <mergeCells count="32">
    <mergeCell ref="E10:P10"/>
    <mergeCell ref="A37:P37"/>
    <mergeCell ref="A60:C60"/>
    <mergeCell ref="A77:C77"/>
    <mergeCell ref="A62:P62"/>
    <mergeCell ref="A68:C68"/>
    <mergeCell ref="A69:P69"/>
    <mergeCell ref="A74:C74"/>
    <mergeCell ref="A75:C75"/>
    <mergeCell ref="A76:C76"/>
    <mergeCell ref="A61:C61"/>
    <mergeCell ref="H1:P1"/>
    <mergeCell ref="H2:P2"/>
    <mergeCell ref="H3:P3"/>
    <mergeCell ref="H4:P4"/>
    <mergeCell ref="A6:P6"/>
    <mergeCell ref="A5:P5"/>
    <mergeCell ref="A20:C20"/>
    <mergeCell ref="A21:P21"/>
    <mergeCell ref="A36:C36"/>
    <mergeCell ref="A7:P7"/>
    <mergeCell ref="A11:P11"/>
    <mergeCell ref="A8:A10"/>
    <mergeCell ref="B8:B10"/>
    <mergeCell ref="C8:C10"/>
    <mergeCell ref="D8:D10"/>
    <mergeCell ref="E8:F8"/>
    <mergeCell ref="G8:H8"/>
    <mergeCell ref="I8:J8"/>
    <mergeCell ref="K8:L8"/>
    <mergeCell ref="M8:N8"/>
    <mergeCell ref="O8:P8"/>
  </mergeCells>
  <printOptions horizontalCentered="1" verticalCentered="1"/>
  <pageMargins left="0.5" right="0.19685039370078741" top="0.19685039370078741" bottom="0.19685039370078741" header="0" footer="0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S77"/>
  <sheetViews>
    <sheetView topLeftCell="A64" zoomScale="120" zoomScaleNormal="120" workbookViewId="0">
      <selection activeCell="A5" sqref="A5:P7"/>
    </sheetView>
  </sheetViews>
  <sheetFormatPr defaultColWidth="8.85546875" defaultRowHeight="12.75" x14ac:dyDescent="0.2"/>
  <cols>
    <col min="1" max="1" width="4.5703125" style="210" customWidth="1"/>
    <col min="2" max="2" width="12.42578125" style="210" customWidth="1"/>
    <col min="3" max="3" width="38.5703125" style="210" customWidth="1"/>
    <col min="4" max="4" width="7.140625" style="211" customWidth="1"/>
    <col min="5" max="5" width="5.85546875" style="211" customWidth="1"/>
    <col min="6" max="6" width="4.7109375" style="211" customWidth="1"/>
    <col min="7" max="7" width="5" style="211" customWidth="1"/>
    <col min="8" max="8" width="4.85546875" style="211" customWidth="1"/>
    <col min="9" max="9" width="5.28515625" style="211" customWidth="1"/>
    <col min="10" max="10" width="5.42578125" style="211" customWidth="1"/>
    <col min="11" max="12" width="4.7109375" style="211" customWidth="1"/>
    <col min="13" max="13" width="4.85546875" style="211" customWidth="1"/>
    <col min="14" max="14" width="4.28515625" style="211" customWidth="1"/>
    <col min="15" max="16" width="5.140625" style="211" customWidth="1"/>
    <col min="17" max="17" width="8.85546875" style="2"/>
    <col min="18" max="19" width="8.85546875" style="3"/>
    <col min="20" max="16384" width="8.85546875" style="2"/>
  </cols>
  <sheetData>
    <row r="1" spans="1:19" x14ac:dyDescent="0.2">
      <c r="A1" s="1"/>
      <c r="B1" s="1"/>
      <c r="C1" s="1"/>
      <c r="D1" s="1"/>
      <c r="E1" s="1"/>
      <c r="F1" s="1"/>
      <c r="G1" s="1"/>
      <c r="H1" s="304" t="s">
        <v>0</v>
      </c>
      <c r="I1" s="304"/>
      <c r="J1" s="304"/>
      <c r="K1" s="304"/>
      <c r="L1" s="304"/>
      <c r="M1" s="304"/>
      <c r="N1" s="304"/>
      <c r="O1" s="304"/>
      <c r="P1" s="304"/>
    </row>
    <row r="2" spans="1:19" x14ac:dyDescent="0.2">
      <c r="A2" s="1"/>
      <c r="B2" s="1"/>
      <c r="C2" s="1"/>
      <c r="D2" s="1"/>
      <c r="E2" s="1"/>
      <c r="F2" s="1"/>
      <c r="G2" s="1"/>
      <c r="H2" s="304" t="s">
        <v>1</v>
      </c>
      <c r="I2" s="304"/>
      <c r="J2" s="304"/>
      <c r="K2" s="304"/>
      <c r="L2" s="304"/>
      <c r="M2" s="304"/>
      <c r="N2" s="304"/>
      <c r="O2" s="304"/>
      <c r="P2" s="304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305" t="s">
        <v>2</v>
      </c>
      <c r="I3" s="305"/>
      <c r="J3" s="305"/>
      <c r="K3" s="305"/>
      <c r="L3" s="305"/>
      <c r="M3" s="305"/>
      <c r="N3" s="305"/>
      <c r="O3" s="305"/>
      <c r="P3" s="305"/>
    </row>
    <row r="4" spans="1:19" x14ac:dyDescent="0.2">
      <c r="A4" s="1"/>
      <c r="B4" s="1"/>
      <c r="C4" s="1"/>
      <c r="D4" s="1"/>
      <c r="E4" s="1"/>
      <c r="F4" s="1"/>
      <c r="G4" s="1"/>
      <c r="H4" s="305" t="s">
        <v>3</v>
      </c>
      <c r="I4" s="305"/>
      <c r="J4" s="305"/>
      <c r="K4" s="305"/>
      <c r="L4" s="305"/>
      <c r="M4" s="305"/>
      <c r="N4" s="305"/>
      <c r="O4" s="305"/>
      <c r="P4" s="305"/>
    </row>
    <row r="5" spans="1:19" ht="15.75" x14ac:dyDescent="0.25">
      <c r="A5" s="292" t="s">
        <v>165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</row>
    <row r="6" spans="1:19" ht="13.15" customHeight="1" x14ac:dyDescent="0.25">
      <c r="A6" s="306" t="s">
        <v>164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</row>
    <row r="7" spans="1:19" ht="14.25" customHeight="1" thickBot="1" x14ac:dyDescent="0.25">
      <c r="A7" s="303" t="s">
        <v>4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</row>
    <row r="8" spans="1:19" s="4" customFormat="1" ht="12.75" customHeight="1" x14ac:dyDescent="0.2">
      <c r="A8" s="310" t="s">
        <v>5</v>
      </c>
      <c r="B8" s="313" t="s">
        <v>6</v>
      </c>
      <c r="C8" s="313" t="s">
        <v>7</v>
      </c>
      <c r="D8" s="316" t="s">
        <v>8</v>
      </c>
      <c r="E8" s="319" t="s">
        <v>9</v>
      </c>
      <c r="F8" s="320"/>
      <c r="G8" s="325" t="s">
        <v>10</v>
      </c>
      <c r="H8" s="326"/>
      <c r="I8" s="323" t="s">
        <v>11</v>
      </c>
      <c r="J8" s="324"/>
      <c r="K8" s="321" t="s">
        <v>12</v>
      </c>
      <c r="L8" s="322"/>
      <c r="M8" s="323" t="s">
        <v>13</v>
      </c>
      <c r="N8" s="324"/>
      <c r="O8" s="327" t="s">
        <v>14</v>
      </c>
      <c r="P8" s="320"/>
      <c r="R8" s="5"/>
      <c r="S8" s="5"/>
    </row>
    <row r="9" spans="1:19" s="4" customFormat="1" ht="26.25" customHeight="1" x14ac:dyDescent="0.2">
      <c r="A9" s="311"/>
      <c r="B9" s="314"/>
      <c r="C9" s="314"/>
      <c r="D9" s="317"/>
      <c r="E9" s="6" t="s">
        <v>15</v>
      </c>
      <c r="F9" s="7" t="s">
        <v>16</v>
      </c>
      <c r="G9" s="12" t="s">
        <v>154</v>
      </c>
      <c r="H9" s="13" t="s">
        <v>155</v>
      </c>
      <c r="I9" s="10" t="s">
        <v>156</v>
      </c>
      <c r="J9" s="11" t="s">
        <v>157</v>
      </c>
      <c r="K9" s="8" t="s">
        <v>158</v>
      </c>
      <c r="L9" s="9" t="s">
        <v>159</v>
      </c>
      <c r="M9" s="10" t="s">
        <v>160</v>
      </c>
      <c r="N9" s="11" t="s">
        <v>161</v>
      </c>
      <c r="O9" s="14" t="s">
        <v>162</v>
      </c>
      <c r="P9" s="15" t="s">
        <v>163</v>
      </c>
      <c r="R9" s="5"/>
      <c r="S9" s="5"/>
    </row>
    <row r="10" spans="1:19" s="4" customFormat="1" ht="12.75" customHeight="1" thickBot="1" x14ac:dyDescent="0.25">
      <c r="A10" s="312"/>
      <c r="B10" s="315"/>
      <c r="C10" s="315"/>
      <c r="D10" s="318"/>
      <c r="E10" s="328" t="s">
        <v>17</v>
      </c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9"/>
      <c r="R10" s="5"/>
      <c r="S10" s="5"/>
    </row>
    <row r="11" spans="1:19" ht="15.75" x14ac:dyDescent="0.25">
      <c r="A11" s="307" t="s">
        <v>18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9"/>
    </row>
    <row r="12" spans="1:19" x14ac:dyDescent="0.2">
      <c r="A12" s="16">
        <v>1</v>
      </c>
      <c r="B12" s="17" t="s">
        <v>19</v>
      </c>
      <c r="C12" s="18" t="s">
        <v>20</v>
      </c>
      <c r="D12" s="19" t="s">
        <v>21</v>
      </c>
      <c r="E12" s="19">
        <v>3</v>
      </c>
      <c r="F12" s="20"/>
      <c r="G12" s="21">
        <v>3</v>
      </c>
      <c r="H12" s="22"/>
      <c r="I12" s="23"/>
      <c r="J12" s="20"/>
      <c r="K12" s="21"/>
      <c r="L12" s="24"/>
      <c r="M12" s="25"/>
      <c r="N12" s="26"/>
      <c r="O12" s="27"/>
      <c r="P12" s="28"/>
    </row>
    <row r="13" spans="1:19" x14ac:dyDescent="0.2">
      <c r="A13" s="16">
        <v>2</v>
      </c>
      <c r="B13" s="29" t="s">
        <v>22</v>
      </c>
      <c r="C13" s="30" t="s">
        <v>23</v>
      </c>
      <c r="D13" s="31" t="s">
        <v>21</v>
      </c>
      <c r="E13" s="31">
        <v>2</v>
      </c>
      <c r="F13" s="32"/>
      <c r="G13" s="33">
        <v>2</v>
      </c>
      <c r="H13" s="34"/>
      <c r="I13" s="35"/>
      <c r="J13" s="32"/>
      <c r="K13" s="21"/>
      <c r="L13" s="24"/>
      <c r="M13" s="25"/>
      <c r="N13" s="26"/>
      <c r="O13" s="27"/>
      <c r="P13" s="28"/>
    </row>
    <row r="14" spans="1:19" x14ac:dyDescent="0.2">
      <c r="A14" s="16">
        <v>3</v>
      </c>
      <c r="B14" s="29" t="s">
        <v>24</v>
      </c>
      <c r="C14" s="30" t="s">
        <v>25</v>
      </c>
      <c r="D14" s="31" t="s">
        <v>26</v>
      </c>
      <c r="E14" s="31">
        <v>2</v>
      </c>
      <c r="F14" s="32"/>
      <c r="G14" s="33"/>
      <c r="H14" s="34">
        <v>2</v>
      </c>
      <c r="I14" s="35"/>
      <c r="J14" s="32"/>
      <c r="K14" s="21"/>
      <c r="L14" s="24"/>
      <c r="M14" s="25"/>
      <c r="N14" s="26"/>
      <c r="O14" s="27"/>
      <c r="P14" s="28"/>
    </row>
    <row r="15" spans="1:19" x14ac:dyDescent="0.2">
      <c r="A15" s="16">
        <v>4</v>
      </c>
      <c r="B15" s="36" t="s">
        <v>27</v>
      </c>
      <c r="C15" s="37" t="s">
        <v>28</v>
      </c>
      <c r="D15" s="19" t="s">
        <v>29</v>
      </c>
      <c r="E15" s="19">
        <v>2</v>
      </c>
      <c r="F15" s="20"/>
      <c r="G15" s="21"/>
      <c r="H15" s="22">
        <v>2</v>
      </c>
      <c r="I15" s="23"/>
      <c r="J15" s="38"/>
      <c r="K15" s="21"/>
      <c r="L15" s="24"/>
      <c r="M15" s="25"/>
      <c r="N15" s="26"/>
      <c r="O15" s="27"/>
      <c r="P15" s="28"/>
    </row>
    <row r="16" spans="1:19" x14ac:dyDescent="0.2">
      <c r="A16" s="16">
        <v>5</v>
      </c>
      <c r="B16" s="36" t="s">
        <v>30</v>
      </c>
      <c r="C16" s="37" t="s">
        <v>31</v>
      </c>
      <c r="D16" s="19" t="s">
        <v>21</v>
      </c>
      <c r="E16" s="19">
        <v>2</v>
      </c>
      <c r="F16" s="20"/>
      <c r="G16" s="21"/>
      <c r="H16" s="22"/>
      <c r="I16" s="23">
        <v>2</v>
      </c>
      <c r="J16" s="20"/>
      <c r="K16" s="21"/>
      <c r="L16" s="24"/>
      <c r="M16" s="25"/>
      <c r="N16" s="26"/>
      <c r="O16" s="27"/>
      <c r="P16" s="28"/>
    </row>
    <row r="17" spans="1:19" x14ac:dyDescent="0.2">
      <c r="A17" s="16">
        <v>6</v>
      </c>
      <c r="B17" s="18" t="s">
        <v>32</v>
      </c>
      <c r="C17" s="18" t="s">
        <v>33</v>
      </c>
      <c r="D17" s="19" t="s">
        <v>26</v>
      </c>
      <c r="E17" s="19">
        <v>2</v>
      </c>
      <c r="F17" s="20"/>
      <c r="G17" s="21"/>
      <c r="H17" s="22"/>
      <c r="I17" s="23">
        <v>2</v>
      </c>
      <c r="J17" s="20"/>
      <c r="K17" s="21"/>
      <c r="L17" s="24"/>
      <c r="M17" s="25"/>
      <c r="N17" s="26"/>
      <c r="O17" s="27"/>
      <c r="P17" s="28"/>
    </row>
    <row r="18" spans="1:19" x14ac:dyDescent="0.2">
      <c r="A18" s="16">
        <v>7</v>
      </c>
      <c r="B18" s="18" t="s">
        <v>34</v>
      </c>
      <c r="C18" s="18" t="s">
        <v>35</v>
      </c>
      <c r="D18" s="19" t="s">
        <v>21</v>
      </c>
      <c r="E18" s="19">
        <v>3</v>
      </c>
      <c r="F18" s="20"/>
      <c r="G18" s="21"/>
      <c r="H18" s="22"/>
      <c r="I18" s="23"/>
      <c r="J18" s="20">
        <v>3</v>
      </c>
      <c r="K18" s="21"/>
      <c r="L18" s="24"/>
      <c r="M18" s="25"/>
      <c r="N18" s="26"/>
      <c r="O18" s="27"/>
      <c r="P18" s="28"/>
      <c r="Q18" s="39"/>
    </row>
    <row r="19" spans="1:19" x14ac:dyDescent="0.2">
      <c r="A19" s="16">
        <v>8</v>
      </c>
      <c r="B19" s="40" t="s">
        <v>36</v>
      </c>
      <c r="C19" s="41" t="s">
        <v>37</v>
      </c>
      <c r="D19" s="19" t="s">
        <v>21</v>
      </c>
      <c r="E19" s="19">
        <v>4</v>
      </c>
      <c r="F19" s="20"/>
      <c r="G19" s="21"/>
      <c r="H19" s="22"/>
      <c r="I19" s="23"/>
      <c r="J19" s="20"/>
      <c r="K19" s="21">
        <v>4</v>
      </c>
      <c r="L19" s="24"/>
      <c r="M19" s="25"/>
      <c r="N19" s="26"/>
      <c r="O19" s="27"/>
      <c r="P19" s="28"/>
    </row>
    <row r="20" spans="1:19" ht="15" thickBot="1" x14ac:dyDescent="0.25">
      <c r="A20" s="294" t="s">
        <v>38</v>
      </c>
      <c r="B20" s="295"/>
      <c r="C20" s="296"/>
      <c r="D20" s="42">
        <f>SUM(G20:P20)</f>
        <v>20</v>
      </c>
      <c r="E20" s="42">
        <f>SUM(E12:E19)</f>
        <v>20</v>
      </c>
      <c r="F20" s="43"/>
      <c r="G20" s="44">
        <f>SUM(G12:G19)</f>
        <v>5</v>
      </c>
      <c r="H20" s="45">
        <f>SUM(H12:H19)</f>
        <v>4</v>
      </c>
      <c r="I20" s="46">
        <f>SUM(I12:I19)</f>
        <v>4</v>
      </c>
      <c r="J20" s="43">
        <f>SUM(J12:J19)</f>
        <v>3</v>
      </c>
      <c r="K20" s="44">
        <f>SUM(K12:K19)</f>
        <v>4</v>
      </c>
      <c r="L20" s="47"/>
      <c r="M20" s="48"/>
      <c r="N20" s="49"/>
      <c r="O20" s="50"/>
      <c r="P20" s="51"/>
    </row>
    <row r="21" spans="1:19" ht="15.75" x14ac:dyDescent="0.25">
      <c r="A21" s="297" t="s">
        <v>39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9"/>
    </row>
    <row r="22" spans="1:19" x14ac:dyDescent="0.2">
      <c r="A22" s="52">
        <v>9</v>
      </c>
      <c r="B22" s="53" t="s">
        <v>40</v>
      </c>
      <c r="C22" s="54" t="s">
        <v>41</v>
      </c>
      <c r="D22" s="55" t="s">
        <v>21</v>
      </c>
      <c r="E22" s="55">
        <v>3</v>
      </c>
      <c r="F22" s="56"/>
      <c r="G22" s="57">
        <v>3</v>
      </c>
      <c r="H22" s="58"/>
      <c r="I22" s="59"/>
      <c r="J22" s="56"/>
      <c r="K22" s="57"/>
      <c r="L22" s="58"/>
      <c r="M22" s="60"/>
      <c r="N22" s="61"/>
      <c r="O22" s="62"/>
      <c r="P22" s="63"/>
    </row>
    <row r="23" spans="1:19" x14ac:dyDescent="0.2">
      <c r="A23" s="16">
        <v>10</v>
      </c>
      <c r="B23" s="36" t="s">
        <v>42</v>
      </c>
      <c r="C23" s="37" t="s">
        <v>43</v>
      </c>
      <c r="D23" s="19" t="s">
        <v>26</v>
      </c>
      <c r="E23" s="19">
        <v>2</v>
      </c>
      <c r="F23" s="20"/>
      <c r="G23" s="21">
        <v>2</v>
      </c>
      <c r="H23" s="58"/>
      <c r="I23" s="59"/>
      <c r="J23" s="56"/>
      <c r="K23" s="57"/>
      <c r="L23" s="58"/>
      <c r="M23" s="25"/>
      <c r="N23" s="26"/>
      <c r="O23" s="27"/>
      <c r="P23" s="28"/>
    </row>
    <row r="24" spans="1:19" x14ac:dyDescent="0.2">
      <c r="A24" s="64">
        <v>11</v>
      </c>
      <c r="B24" s="36" t="s">
        <v>44</v>
      </c>
      <c r="C24" s="37" t="s">
        <v>45</v>
      </c>
      <c r="D24" s="19" t="s">
        <v>21</v>
      </c>
      <c r="E24" s="19">
        <v>4</v>
      </c>
      <c r="F24" s="20"/>
      <c r="G24" s="21">
        <v>4</v>
      </c>
      <c r="H24" s="58"/>
      <c r="I24" s="59"/>
      <c r="J24" s="56"/>
      <c r="K24" s="57"/>
      <c r="L24" s="58"/>
      <c r="M24" s="65"/>
      <c r="N24" s="66"/>
      <c r="O24" s="27"/>
      <c r="P24" s="28"/>
    </row>
    <row r="25" spans="1:19" x14ac:dyDescent="0.2">
      <c r="A25" s="16">
        <v>12</v>
      </c>
      <c r="B25" s="36" t="s">
        <v>46</v>
      </c>
      <c r="C25" s="37" t="s">
        <v>47</v>
      </c>
      <c r="D25" s="67" t="s">
        <v>21</v>
      </c>
      <c r="E25" s="67">
        <v>4</v>
      </c>
      <c r="F25" s="68"/>
      <c r="G25" s="21"/>
      <c r="H25" s="22">
        <v>4</v>
      </c>
      <c r="I25" s="59"/>
      <c r="J25" s="56"/>
      <c r="K25" s="57"/>
      <c r="L25" s="58"/>
      <c r="M25" s="25"/>
      <c r="N25" s="26"/>
      <c r="O25" s="27"/>
      <c r="P25" s="28"/>
    </row>
    <row r="26" spans="1:19" x14ac:dyDescent="0.2">
      <c r="A26" s="16">
        <v>13</v>
      </c>
      <c r="B26" s="69" t="s">
        <v>48</v>
      </c>
      <c r="C26" s="37" t="s">
        <v>49</v>
      </c>
      <c r="D26" s="19" t="s">
        <v>26</v>
      </c>
      <c r="E26" s="19">
        <v>2</v>
      </c>
      <c r="F26" s="20"/>
      <c r="G26" s="21"/>
      <c r="H26" s="22">
        <v>2</v>
      </c>
      <c r="I26" s="59"/>
      <c r="J26" s="56"/>
      <c r="K26" s="57"/>
      <c r="L26" s="58"/>
      <c r="M26" s="25"/>
      <c r="N26" s="26"/>
      <c r="O26" s="27"/>
      <c r="P26" s="28"/>
    </row>
    <row r="27" spans="1:19" x14ac:dyDescent="0.2">
      <c r="A27" s="16">
        <v>14</v>
      </c>
      <c r="B27" s="36" t="s">
        <v>50</v>
      </c>
      <c r="C27" s="37" t="s">
        <v>51</v>
      </c>
      <c r="D27" s="19" t="s">
        <v>21</v>
      </c>
      <c r="E27" s="19">
        <v>2</v>
      </c>
      <c r="F27" s="20"/>
      <c r="G27" s="21"/>
      <c r="H27" s="22">
        <v>2</v>
      </c>
      <c r="I27" s="59"/>
      <c r="J27" s="56"/>
      <c r="K27" s="57"/>
      <c r="L27" s="58"/>
      <c r="M27" s="25"/>
      <c r="N27" s="26"/>
      <c r="O27" s="27"/>
      <c r="P27" s="28"/>
    </row>
    <row r="28" spans="1:19" x14ac:dyDescent="0.2">
      <c r="A28" s="16">
        <v>15</v>
      </c>
      <c r="B28" s="36" t="s">
        <v>52</v>
      </c>
      <c r="C28" s="37" t="s">
        <v>53</v>
      </c>
      <c r="D28" s="19" t="s">
        <v>21</v>
      </c>
      <c r="E28" s="19">
        <v>4</v>
      </c>
      <c r="F28" s="20"/>
      <c r="G28" s="21"/>
      <c r="H28" s="22"/>
      <c r="I28" s="23">
        <v>4</v>
      </c>
      <c r="J28" s="20"/>
      <c r="K28" s="21"/>
      <c r="L28" s="22"/>
      <c r="M28" s="25"/>
      <c r="N28" s="26"/>
      <c r="O28" s="27"/>
      <c r="P28" s="28"/>
    </row>
    <row r="29" spans="1:19" x14ac:dyDescent="0.2">
      <c r="A29" s="16">
        <v>16</v>
      </c>
      <c r="B29" s="18" t="s">
        <v>54</v>
      </c>
      <c r="C29" s="37" t="s">
        <v>55</v>
      </c>
      <c r="D29" s="19" t="s">
        <v>26</v>
      </c>
      <c r="E29" s="19">
        <v>2</v>
      </c>
      <c r="F29" s="20"/>
      <c r="G29" s="21"/>
      <c r="H29" s="22"/>
      <c r="I29" s="23">
        <v>2</v>
      </c>
      <c r="J29" s="20"/>
      <c r="K29" s="21"/>
      <c r="L29" s="22"/>
      <c r="M29" s="25"/>
      <c r="N29" s="26"/>
      <c r="O29" s="27"/>
      <c r="P29" s="28"/>
    </row>
    <row r="30" spans="1:19" x14ac:dyDescent="0.2">
      <c r="A30" s="16">
        <v>17</v>
      </c>
      <c r="B30" s="17" t="s">
        <v>56</v>
      </c>
      <c r="C30" s="37" t="s">
        <v>57</v>
      </c>
      <c r="D30" s="19" t="s">
        <v>26</v>
      </c>
      <c r="E30" s="19">
        <v>2</v>
      </c>
      <c r="F30" s="20"/>
      <c r="G30" s="21"/>
      <c r="H30" s="22"/>
      <c r="I30" s="23">
        <v>2</v>
      </c>
      <c r="J30" s="20"/>
      <c r="K30" s="21"/>
      <c r="L30" s="22"/>
      <c r="M30" s="25"/>
      <c r="N30" s="26"/>
      <c r="O30" s="27"/>
      <c r="P30" s="28"/>
    </row>
    <row r="31" spans="1:19" x14ac:dyDescent="0.2">
      <c r="A31" s="16">
        <v>18</v>
      </c>
      <c r="B31" s="69" t="s">
        <v>58</v>
      </c>
      <c r="C31" s="70" t="s">
        <v>59</v>
      </c>
      <c r="D31" s="19" t="s">
        <v>21</v>
      </c>
      <c r="E31" s="19">
        <v>2</v>
      </c>
      <c r="F31" s="20"/>
      <c r="G31" s="21"/>
      <c r="H31" s="22"/>
      <c r="I31" s="23">
        <v>2</v>
      </c>
      <c r="J31" s="20"/>
      <c r="K31" s="21"/>
      <c r="L31" s="22"/>
      <c r="M31" s="25"/>
      <c r="N31" s="26"/>
      <c r="O31" s="71"/>
      <c r="P31" s="72"/>
    </row>
    <row r="32" spans="1:19" s="1" customFormat="1" x14ac:dyDescent="0.2">
      <c r="A32" s="33">
        <v>19</v>
      </c>
      <c r="B32" s="29" t="s">
        <v>153</v>
      </c>
      <c r="C32" s="30" t="s">
        <v>61</v>
      </c>
      <c r="D32" s="31" t="s">
        <v>21</v>
      </c>
      <c r="E32" s="31">
        <v>3</v>
      </c>
      <c r="F32" s="32"/>
      <c r="G32" s="33"/>
      <c r="H32" s="34"/>
      <c r="I32" s="35"/>
      <c r="J32" s="32">
        <v>3</v>
      </c>
      <c r="K32" s="33"/>
      <c r="L32" s="34"/>
      <c r="M32" s="35"/>
      <c r="N32" s="219"/>
      <c r="O32" s="220"/>
      <c r="P32" s="221"/>
      <c r="R32" s="287"/>
      <c r="S32" s="287"/>
    </row>
    <row r="33" spans="1:19" x14ac:dyDescent="0.2">
      <c r="A33" s="78">
        <v>20</v>
      </c>
      <c r="B33" s="29" t="s">
        <v>60</v>
      </c>
      <c r="C33" s="30" t="s">
        <v>61</v>
      </c>
      <c r="D33" s="31" t="s">
        <v>62</v>
      </c>
      <c r="E33" s="31"/>
      <c r="F33" s="32">
        <v>1</v>
      </c>
      <c r="G33" s="33"/>
      <c r="H33" s="34"/>
      <c r="I33" s="35"/>
      <c r="J33" s="32">
        <v>1</v>
      </c>
      <c r="K33" s="33"/>
      <c r="L33" s="34"/>
      <c r="M33" s="79"/>
      <c r="N33" s="80"/>
      <c r="O33" s="81"/>
      <c r="P33" s="82"/>
      <c r="Q33" s="83"/>
    </row>
    <row r="34" spans="1:19" x14ac:dyDescent="0.2">
      <c r="A34" s="78">
        <v>21</v>
      </c>
      <c r="B34" s="29" t="s">
        <v>63</v>
      </c>
      <c r="C34" s="84" t="s">
        <v>64</v>
      </c>
      <c r="D34" s="31" t="s">
        <v>21</v>
      </c>
      <c r="E34" s="31">
        <v>3</v>
      </c>
      <c r="F34" s="32"/>
      <c r="G34" s="33"/>
      <c r="H34" s="34"/>
      <c r="I34" s="35"/>
      <c r="J34" s="32"/>
      <c r="K34" s="33">
        <v>3</v>
      </c>
      <c r="L34" s="34"/>
      <c r="M34" s="79"/>
      <c r="N34" s="80"/>
      <c r="O34" s="81"/>
      <c r="P34" s="82"/>
    </row>
    <row r="35" spans="1:19" s="289" customFormat="1" x14ac:dyDescent="0.2">
      <c r="A35" s="222">
        <v>22</v>
      </c>
      <c r="B35" s="223" t="s">
        <v>65</v>
      </c>
      <c r="C35" s="223" t="s">
        <v>66</v>
      </c>
      <c r="D35" s="224" t="s">
        <v>21</v>
      </c>
      <c r="E35" s="224">
        <f>L35</f>
        <v>3</v>
      </c>
      <c r="F35" s="225"/>
      <c r="G35" s="226"/>
      <c r="H35" s="227"/>
      <c r="I35" s="228"/>
      <c r="J35" s="225"/>
      <c r="K35" s="226"/>
      <c r="L35" s="227">
        <f>2+1</f>
        <v>3</v>
      </c>
      <c r="M35" s="229"/>
      <c r="N35" s="230"/>
      <c r="O35" s="231"/>
      <c r="P35" s="232"/>
      <c r="Q35" s="171"/>
      <c r="R35" s="288"/>
      <c r="S35" s="288"/>
    </row>
    <row r="36" spans="1:19" ht="13.5" thickBot="1" x14ac:dyDescent="0.25">
      <c r="A36" s="352" t="s">
        <v>67</v>
      </c>
      <c r="B36" s="353"/>
      <c r="C36" s="354"/>
      <c r="D36" s="90">
        <f>SUM(G36:P36)</f>
        <v>37</v>
      </c>
      <c r="E36" s="90">
        <f>SUM(E22:E35)</f>
        <v>36</v>
      </c>
      <c r="F36" s="91">
        <v>1</v>
      </c>
      <c r="G36" s="92">
        <f>SUM(G22:G35)</f>
        <v>9</v>
      </c>
      <c r="H36" s="93">
        <f>SUM(H22:H35)</f>
        <v>8</v>
      </c>
      <c r="I36" s="94">
        <f>SUM(I22:I35)</f>
        <v>10</v>
      </c>
      <c r="J36" s="91">
        <f>SUM(J22:J35)</f>
        <v>4</v>
      </c>
      <c r="K36" s="92">
        <f>SUM(K22:K35)</f>
        <v>3</v>
      </c>
      <c r="L36" s="93">
        <f>L35</f>
        <v>3</v>
      </c>
      <c r="M36" s="95"/>
      <c r="N36" s="96"/>
      <c r="O36" s="97"/>
      <c r="P36" s="98"/>
    </row>
    <row r="37" spans="1:19" ht="15.75" x14ac:dyDescent="0.25">
      <c r="A37" s="357" t="s">
        <v>68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9"/>
    </row>
    <row r="38" spans="1:19" ht="12.75" customHeight="1" x14ac:dyDescent="0.2">
      <c r="A38" s="99">
        <v>23</v>
      </c>
      <c r="B38" s="30" t="s">
        <v>69</v>
      </c>
      <c r="C38" s="100" t="s">
        <v>70</v>
      </c>
      <c r="D38" s="101" t="s">
        <v>21</v>
      </c>
      <c r="E38" s="101">
        <v>3</v>
      </c>
      <c r="F38" s="102"/>
      <c r="G38" s="99"/>
      <c r="H38" s="103">
        <v>3</v>
      </c>
      <c r="I38" s="104"/>
      <c r="J38" s="102"/>
      <c r="K38" s="99"/>
      <c r="L38" s="103"/>
      <c r="M38" s="105"/>
      <c r="N38" s="102"/>
      <c r="O38" s="106"/>
      <c r="P38" s="107"/>
    </row>
    <row r="39" spans="1:19" s="1" customFormat="1" x14ac:dyDescent="0.2">
      <c r="A39" s="33">
        <v>24</v>
      </c>
      <c r="B39" s="241" t="s">
        <v>141</v>
      </c>
      <c r="C39" s="242" t="s">
        <v>142</v>
      </c>
      <c r="D39" s="31" t="s">
        <v>26</v>
      </c>
      <c r="E39" s="31">
        <v>2</v>
      </c>
      <c r="F39" s="32"/>
      <c r="G39" s="33"/>
      <c r="H39" s="34"/>
      <c r="I39" s="35">
        <v>2</v>
      </c>
      <c r="J39" s="118"/>
      <c r="K39" s="33"/>
      <c r="L39" s="34"/>
      <c r="M39" s="117"/>
      <c r="N39" s="32"/>
      <c r="O39" s="220"/>
      <c r="P39" s="221"/>
      <c r="R39" s="287"/>
      <c r="S39" s="287"/>
    </row>
    <row r="40" spans="1:19" x14ac:dyDescent="0.2">
      <c r="A40" s="99">
        <v>25</v>
      </c>
      <c r="B40" s="112" t="s">
        <v>71</v>
      </c>
      <c r="C40" s="113" t="s">
        <v>72</v>
      </c>
      <c r="D40" s="31" t="s">
        <v>21</v>
      </c>
      <c r="E40" s="31">
        <v>4</v>
      </c>
      <c r="F40" s="32"/>
      <c r="G40" s="78"/>
      <c r="H40" s="114"/>
      <c r="I40" s="115"/>
      <c r="J40" s="116">
        <v>4</v>
      </c>
      <c r="K40" s="78"/>
      <c r="L40" s="114"/>
      <c r="M40" s="117"/>
      <c r="N40" s="116"/>
      <c r="O40" s="81"/>
      <c r="P40" s="82"/>
    </row>
    <row r="41" spans="1:19" x14ac:dyDescent="0.2">
      <c r="A41" s="99">
        <v>26</v>
      </c>
      <c r="B41" s="112" t="s">
        <v>73</v>
      </c>
      <c r="C41" s="113" t="s">
        <v>72</v>
      </c>
      <c r="D41" s="31" t="s">
        <v>74</v>
      </c>
      <c r="E41" s="31"/>
      <c r="F41" s="32">
        <v>1</v>
      </c>
      <c r="G41" s="78"/>
      <c r="H41" s="114"/>
      <c r="I41" s="79"/>
      <c r="J41" s="118"/>
      <c r="K41" s="33">
        <v>1</v>
      </c>
      <c r="L41" s="119"/>
      <c r="M41" s="117"/>
      <c r="N41" s="116"/>
      <c r="O41" s="81"/>
      <c r="P41" s="82"/>
    </row>
    <row r="42" spans="1:19" x14ac:dyDescent="0.2">
      <c r="A42" s="78">
        <v>27</v>
      </c>
      <c r="B42" s="30" t="s">
        <v>75</v>
      </c>
      <c r="C42" s="120" t="s">
        <v>76</v>
      </c>
      <c r="D42" s="121" t="s">
        <v>21</v>
      </c>
      <c r="E42" s="121">
        <v>2</v>
      </c>
      <c r="F42" s="116"/>
      <c r="G42" s="78"/>
      <c r="H42" s="114"/>
      <c r="I42" s="79"/>
      <c r="J42" s="104"/>
      <c r="K42" s="33">
        <v>2</v>
      </c>
      <c r="L42" s="119"/>
      <c r="M42" s="117"/>
      <c r="N42" s="116"/>
      <c r="O42" s="81"/>
      <c r="P42" s="82"/>
    </row>
    <row r="43" spans="1:19" x14ac:dyDescent="0.2">
      <c r="A43" s="99">
        <v>28</v>
      </c>
      <c r="B43" s="30" t="s">
        <v>77</v>
      </c>
      <c r="C43" s="120" t="s">
        <v>78</v>
      </c>
      <c r="D43" s="121" t="s">
        <v>26</v>
      </c>
      <c r="E43" s="121">
        <v>3</v>
      </c>
      <c r="F43" s="116"/>
      <c r="G43" s="78"/>
      <c r="H43" s="114"/>
      <c r="I43" s="79"/>
      <c r="J43" s="116"/>
      <c r="K43" s="78">
        <v>3</v>
      </c>
      <c r="L43" s="114"/>
      <c r="M43" s="122"/>
      <c r="N43" s="116"/>
      <c r="O43" s="81"/>
      <c r="P43" s="82"/>
    </row>
    <row r="44" spans="1:19" x14ac:dyDescent="0.2">
      <c r="A44" s="99">
        <v>29</v>
      </c>
      <c r="B44" s="30" t="s">
        <v>79</v>
      </c>
      <c r="C44" s="120" t="s">
        <v>80</v>
      </c>
      <c r="D44" s="121" t="s">
        <v>21</v>
      </c>
      <c r="E44" s="121">
        <v>2</v>
      </c>
      <c r="F44" s="116"/>
      <c r="G44" s="78"/>
      <c r="H44" s="114"/>
      <c r="I44" s="79"/>
      <c r="J44" s="116"/>
      <c r="K44" s="78"/>
      <c r="L44" s="114">
        <v>2</v>
      </c>
      <c r="M44" s="117"/>
      <c r="N44" s="116"/>
      <c r="O44" s="81"/>
      <c r="P44" s="82"/>
    </row>
    <row r="45" spans="1:19" x14ac:dyDescent="0.2">
      <c r="A45" s="78">
        <v>30</v>
      </c>
      <c r="B45" s="112" t="s">
        <v>81</v>
      </c>
      <c r="C45" s="113" t="s">
        <v>82</v>
      </c>
      <c r="D45" s="31" t="s">
        <v>21</v>
      </c>
      <c r="E45" s="31">
        <v>2</v>
      </c>
      <c r="F45" s="32"/>
      <c r="G45" s="78"/>
      <c r="H45" s="114"/>
      <c r="I45" s="79"/>
      <c r="J45" s="116"/>
      <c r="K45" s="78"/>
      <c r="L45" s="34">
        <v>2</v>
      </c>
      <c r="M45" s="117"/>
      <c r="N45" s="116"/>
      <c r="O45" s="81"/>
      <c r="P45" s="82"/>
    </row>
    <row r="46" spans="1:19" x14ac:dyDescent="0.2">
      <c r="A46" s="99">
        <v>31</v>
      </c>
      <c r="B46" s="112" t="s">
        <v>83</v>
      </c>
      <c r="C46" s="113" t="s">
        <v>84</v>
      </c>
      <c r="D46" s="31" t="s">
        <v>21</v>
      </c>
      <c r="E46" s="31">
        <v>4</v>
      </c>
      <c r="F46" s="32"/>
      <c r="G46" s="78"/>
      <c r="H46" s="114"/>
      <c r="I46" s="79"/>
      <c r="J46" s="116"/>
      <c r="K46" s="117"/>
      <c r="L46" s="114">
        <v>4</v>
      </c>
      <c r="M46" s="117"/>
      <c r="N46" s="116"/>
      <c r="O46" s="81"/>
      <c r="P46" s="82"/>
    </row>
    <row r="47" spans="1:19" x14ac:dyDescent="0.2">
      <c r="A47" s="99">
        <v>32</v>
      </c>
      <c r="B47" s="112" t="s">
        <v>85</v>
      </c>
      <c r="C47" s="100" t="s">
        <v>86</v>
      </c>
      <c r="D47" s="101" t="s">
        <v>26</v>
      </c>
      <c r="E47" s="101">
        <v>2</v>
      </c>
      <c r="F47" s="123"/>
      <c r="G47" s="99"/>
      <c r="H47" s="103"/>
      <c r="I47" s="105"/>
      <c r="J47" s="102"/>
      <c r="K47" s="99"/>
      <c r="L47" s="114">
        <v>2</v>
      </c>
      <c r="M47" s="117"/>
      <c r="N47" s="116"/>
      <c r="O47" s="81"/>
      <c r="P47" s="82"/>
    </row>
    <row r="48" spans="1:19" ht="15.75" x14ac:dyDescent="0.2">
      <c r="A48" s="78">
        <v>33</v>
      </c>
      <c r="B48" s="30" t="s">
        <v>87</v>
      </c>
      <c r="C48" s="113" t="s">
        <v>64</v>
      </c>
      <c r="D48" s="31" t="s">
        <v>62</v>
      </c>
      <c r="E48" s="31"/>
      <c r="F48" s="32">
        <v>2</v>
      </c>
      <c r="G48" s="78"/>
      <c r="H48" s="114"/>
      <c r="I48" s="115"/>
      <c r="J48" s="124"/>
      <c r="K48" s="125"/>
      <c r="L48" s="114">
        <v>2</v>
      </c>
      <c r="M48" s="104"/>
      <c r="N48" s="116"/>
      <c r="O48" s="81"/>
      <c r="P48" s="82"/>
    </row>
    <row r="49" spans="1:19" s="39" customFormat="1" x14ac:dyDescent="0.2">
      <c r="A49" s="99">
        <v>34</v>
      </c>
      <c r="B49" s="29" t="s">
        <v>88</v>
      </c>
      <c r="C49" s="113" t="s">
        <v>89</v>
      </c>
      <c r="D49" s="31" t="s">
        <v>26</v>
      </c>
      <c r="E49" s="31">
        <v>2</v>
      </c>
      <c r="F49" s="116"/>
      <c r="G49" s="78"/>
      <c r="H49" s="114"/>
      <c r="I49" s="79"/>
      <c r="J49" s="116"/>
      <c r="K49" s="117"/>
      <c r="L49" s="114">
        <v>2</v>
      </c>
      <c r="M49" s="115"/>
      <c r="N49" s="116"/>
      <c r="O49" s="81"/>
      <c r="P49" s="82"/>
      <c r="Q49" s="2"/>
      <c r="R49" s="3"/>
      <c r="S49" s="3"/>
    </row>
    <row r="50" spans="1:19" s="129" customFormat="1" x14ac:dyDescent="0.2">
      <c r="A50" s="99">
        <v>35</v>
      </c>
      <c r="B50" s="126" t="s">
        <v>90</v>
      </c>
      <c r="C50" s="126" t="s">
        <v>91</v>
      </c>
      <c r="D50" s="127" t="s">
        <v>26</v>
      </c>
      <c r="E50" s="79">
        <v>2</v>
      </c>
      <c r="F50" s="116"/>
      <c r="G50" s="78"/>
      <c r="H50" s="114"/>
      <c r="I50" s="79"/>
      <c r="J50" s="116"/>
      <c r="K50" s="78"/>
      <c r="L50" s="128"/>
      <c r="M50" s="78">
        <v>2</v>
      </c>
      <c r="N50" s="116"/>
      <c r="O50" s="81"/>
      <c r="P50" s="82"/>
      <c r="R50" s="3"/>
      <c r="S50" s="3"/>
    </row>
    <row r="51" spans="1:19" s="39" customFormat="1" x14ac:dyDescent="0.2">
      <c r="A51" s="78">
        <v>36</v>
      </c>
      <c r="B51" s="112" t="s">
        <v>92</v>
      </c>
      <c r="C51" s="113" t="s">
        <v>93</v>
      </c>
      <c r="D51" s="31" t="s">
        <v>21</v>
      </c>
      <c r="E51" s="31">
        <v>4</v>
      </c>
      <c r="F51" s="32"/>
      <c r="G51" s="78"/>
      <c r="H51" s="114"/>
      <c r="I51" s="79"/>
      <c r="J51" s="116"/>
      <c r="K51" s="78"/>
      <c r="L51" s="119"/>
      <c r="M51" s="79">
        <v>4</v>
      </c>
      <c r="N51" s="119"/>
      <c r="O51" s="81"/>
      <c r="P51" s="82"/>
      <c r="Q51" s="2"/>
      <c r="R51" s="3"/>
      <c r="S51" s="3"/>
    </row>
    <row r="52" spans="1:19" s="39" customFormat="1" x14ac:dyDescent="0.2">
      <c r="A52" s="99">
        <v>37</v>
      </c>
      <c r="B52" s="112" t="s">
        <v>94</v>
      </c>
      <c r="C52" s="113" t="s">
        <v>95</v>
      </c>
      <c r="D52" s="31" t="s">
        <v>21</v>
      </c>
      <c r="E52" s="31">
        <v>3</v>
      </c>
      <c r="F52" s="32"/>
      <c r="G52" s="78"/>
      <c r="H52" s="114"/>
      <c r="I52" s="79"/>
      <c r="J52" s="116"/>
      <c r="K52" s="117"/>
      <c r="L52" s="114"/>
      <c r="M52" s="79">
        <v>3</v>
      </c>
      <c r="N52" s="104"/>
      <c r="O52" s="81"/>
      <c r="P52" s="82"/>
      <c r="Q52" s="2"/>
      <c r="R52" s="3"/>
      <c r="S52" s="3"/>
    </row>
    <row r="53" spans="1:19" s="39" customFormat="1" x14ac:dyDescent="0.2">
      <c r="A53" s="99">
        <v>38</v>
      </c>
      <c r="B53" s="30" t="s">
        <v>96</v>
      </c>
      <c r="C53" s="120" t="s">
        <v>97</v>
      </c>
      <c r="D53" s="121" t="s">
        <v>26</v>
      </c>
      <c r="E53" s="121">
        <v>2</v>
      </c>
      <c r="F53" s="116"/>
      <c r="G53" s="78"/>
      <c r="H53" s="114"/>
      <c r="I53" s="79"/>
      <c r="J53" s="116"/>
      <c r="K53" s="78"/>
      <c r="L53" s="119"/>
      <c r="M53" s="79">
        <v>2</v>
      </c>
      <c r="N53" s="116"/>
      <c r="O53" s="81"/>
      <c r="P53" s="82"/>
      <c r="Q53" s="2"/>
      <c r="R53" s="3"/>
      <c r="S53" s="3"/>
    </row>
    <row r="54" spans="1:19" s="39" customFormat="1" x14ac:dyDescent="0.2">
      <c r="A54" s="99">
        <v>39</v>
      </c>
      <c r="B54" s="112" t="s">
        <v>98</v>
      </c>
      <c r="C54" s="113" t="s">
        <v>99</v>
      </c>
      <c r="D54" s="31" t="s">
        <v>21</v>
      </c>
      <c r="E54" s="31">
        <v>5</v>
      </c>
      <c r="F54" s="32"/>
      <c r="G54" s="78"/>
      <c r="H54" s="114"/>
      <c r="I54" s="79"/>
      <c r="J54" s="116"/>
      <c r="K54" s="78"/>
      <c r="L54" s="119"/>
      <c r="M54" s="79">
        <v>5</v>
      </c>
      <c r="N54" s="116"/>
      <c r="O54" s="81"/>
      <c r="P54" s="82"/>
      <c r="Q54" s="2"/>
      <c r="R54" s="3"/>
      <c r="S54" s="3"/>
    </row>
    <row r="55" spans="1:19" s="39" customFormat="1" x14ac:dyDescent="0.2">
      <c r="A55" s="78">
        <v>40</v>
      </c>
      <c r="B55" s="29" t="s">
        <v>100</v>
      </c>
      <c r="C55" s="113" t="s">
        <v>101</v>
      </c>
      <c r="D55" s="31" t="s">
        <v>21</v>
      </c>
      <c r="E55" s="31">
        <v>4</v>
      </c>
      <c r="F55" s="116"/>
      <c r="G55" s="78"/>
      <c r="H55" s="114"/>
      <c r="I55" s="79"/>
      <c r="J55" s="116"/>
      <c r="K55" s="117"/>
      <c r="L55" s="119"/>
      <c r="M55" s="115"/>
      <c r="N55" s="116">
        <v>4</v>
      </c>
      <c r="O55" s="81"/>
      <c r="P55" s="82"/>
      <c r="Q55" s="2"/>
      <c r="R55" s="3"/>
      <c r="S55" s="3"/>
    </row>
    <row r="56" spans="1:19" s="39" customFormat="1" x14ac:dyDescent="0.2">
      <c r="A56" s="99">
        <v>41</v>
      </c>
      <c r="B56" s="112" t="s">
        <v>102</v>
      </c>
      <c r="C56" s="113" t="s">
        <v>103</v>
      </c>
      <c r="D56" s="31" t="s">
        <v>21</v>
      </c>
      <c r="E56" s="31">
        <v>4</v>
      </c>
      <c r="F56" s="32"/>
      <c r="G56" s="78"/>
      <c r="H56" s="114"/>
      <c r="I56" s="79"/>
      <c r="J56" s="116"/>
      <c r="K56" s="117"/>
      <c r="L56" s="114"/>
      <c r="M56" s="79"/>
      <c r="N56" s="116">
        <v>4</v>
      </c>
      <c r="O56" s="81"/>
      <c r="P56" s="82"/>
      <c r="Q56" s="2"/>
      <c r="R56" s="3"/>
      <c r="S56" s="3"/>
    </row>
    <row r="57" spans="1:19" s="39" customFormat="1" x14ac:dyDescent="0.2">
      <c r="A57" s="33">
        <v>42</v>
      </c>
      <c r="B57" s="241" t="s">
        <v>146</v>
      </c>
      <c r="C57" s="241" t="s">
        <v>145</v>
      </c>
      <c r="D57" s="31" t="s">
        <v>26</v>
      </c>
      <c r="E57" s="31">
        <v>2</v>
      </c>
      <c r="F57" s="32"/>
      <c r="G57" s="33"/>
      <c r="H57" s="34"/>
      <c r="I57" s="35"/>
      <c r="J57" s="32"/>
      <c r="K57" s="33"/>
      <c r="L57" s="268"/>
      <c r="M57" s="269"/>
      <c r="N57" s="32">
        <v>2</v>
      </c>
      <c r="O57" s="270"/>
      <c r="P57" s="271"/>
      <c r="Q57" s="77"/>
      <c r="R57" s="3"/>
      <c r="S57" s="3"/>
    </row>
    <row r="58" spans="1:19" s="39" customFormat="1" x14ac:dyDescent="0.2">
      <c r="A58" s="57">
        <v>43</v>
      </c>
      <c r="B58" s="18" t="s">
        <v>104</v>
      </c>
      <c r="C58" s="130" t="s">
        <v>105</v>
      </c>
      <c r="D58" s="19" t="s">
        <v>21</v>
      </c>
      <c r="E58" s="19">
        <v>3</v>
      </c>
      <c r="F58" s="20"/>
      <c r="G58" s="21"/>
      <c r="H58" s="22"/>
      <c r="I58" s="23"/>
      <c r="J58" s="20"/>
      <c r="K58" s="21"/>
      <c r="L58" s="22"/>
      <c r="M58" s="23"/>
      <c r="N58" s="20"/>
      <c r="O58" s="21"/>
      <c r="P58" s="188">
        <v>3</v>
      </c>
      <c r="Q58" s="77"/>
      <c r="R58" s="3"/>
      <c r="S58" s="3"/>
    </row>
    <row r="59" spans="1:19" s="39" customFormat="1" x14ac:dyDescent="0.2">
      <c r="A59" s="21">
        <v>44</v>
      </c>
      <c r="B59" s="37" t="s">
        <v>106</v>
      </c>
      <c r="C59" s="130" t="s">
        <v>107</v>
      </c>
      <c r="D59" s="19" t="s">
        <v>21</v>
      </c>
      <c r="E59" s="19">
        <v>3</v>
      </c>
      <c r="F59" s="20"/>
      <c r="G59" s="21"/>
      <c r="H59" s="22"/>
      <c r="I59" s="23"/>
      <c r="J59" s="20"/>
      <c r="K59" s="21"/>
      <c r="L59" s="272"/>
      <c r="M59" s="23"/>
      <c r="N59" s="133"/>
      <c r="O59" s="160"/>
      <c r="P59" s="188">
        <v>3</v>
      </c>
      <c r="Q59" s="2"/>
      <c r="R59" s="3"/>
      <c r="S59" s="3"/>
    </row>
    <row r="60" spans="1:19" s="39" customFormat="1" ht="13.5" thickBot="1" x14ac:dyDescent="0.25">
      <c r="A60" s="333" t="s">
        <v>108</v>
      </c>
      <c r="B60" s="334"/>
      <c r="C60" s="335"/>
      <c r="D60" s="172">
        <f>SUM(G60:P60)</f>
        <v>61</v>
      </c>
      <c r="E60" s="172">
        <f>SUM(E38:E59)</f>
        <v>58</v>
      </c>
      <c r="F60" s="177">
        <f>SUM(F38:F59)</f>
        <v>3</v>
      </c>
      <c r="G60" s="174"/>
      <c r="H60" s="175">
        <f t="shared" ref="H60:N60" si="0">SUM(H38:H59)</f>
        <v>3</v>
      </c>
      <c r="I60" s="176">
        <f t="shared" si="0"/>
        <v>2</v>
      </c>
      <c r="J60" s="177">
        <f t="shared" si="0"/>
        <v>4</v>
      </c>
      <c r="K60" s="174">
        <f t="shared" si="0"/>
        <v>6</v>
      </c>
      <c r="L60" s="175">
        <f t="shared" si="0"/>
        <v>14</v>
      </c>
      <c r="M60" s="176">
        <f t="shared" si="0"/>
        <v>16</v>
      </c>
      <c r="N60" s="177">
        <f t="shared" si="0"/>
        <v>10</v>
      </c>
      <c r="O60" s="273"/>
      <c r="P60" s="274">
        <f>SUM(P38:P59)</f>
        <v>6</v>
      </c>
      <c r="Q60" s="2"/>
      <c r="R60" s="3"/>
      <c r="S60" s="3"/>
    </row>
    <row r="61" spans="1:19" s="39" customFormat="1" ht="16.5" thickBot="1" x14ac:dyDescent="0.25">
      <c r="A61" s="349" t="s">
        <v>109</v>
      </c>
      <c r="B61" s="350"/>
      <c r="C61" s="351"/>
      <c r="D61" s="142">
        <v>6</v>
      </c>
      <c r="E61" s="143">
        <v>6</v>
      </c>
      <c r="F61" s="144"/>
      <c r="G61" s="145"/>
      <c r="H61" s="146"/>
      <c r="I61" s="147"/>
      <c r="J61" s="148">
        <v>2</v>
      </c>
      <c r="K61" s="149">
        <v>2</v>
      </c>
      <c r="L61" s="150"/>
      <c r="M61" s="142"/>
      <c r="N61" s="148">
        <v>2</v>
      </c>
      <c r="O61" s="151"/>
      <c r="P61" s="152"/>
      <c r="Q61" s="2"/>
      <c r="R61" s="3"/>
      <c r="S61" s="3"/>
    </row>
    <row r="62" spans="1:19" s="39" customFormat="1" ht="15.75" x14ac:dyDescent="0.2">
      <c r="A62" s="360" t="s">
        <v>110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2"/>
      <c r="Q62" s="2"/>
      <c r="R62" s="3"/>
      <c r="S62" s="3"/>
    </row>
    <row r="63" spans="1:19" s="39" customFormat="1" x14ac:dyDescent="0.2">
      <c r="A63" s="57">
        <v>45</v>
      </c>
      <c r="B63" s="54" t="s">
        <v>111</v>
      </c>
      <c r="C63" s="54" t="s">
        <v>112</v>
      </c>
      <c r="D63" s="55" t="s">
        <v>29</v>
      </c>
      <c r="E63" s="55">
        <v>1</v>
      </c>
      <c r="F63" s="154"/>
      <c r="G63" s="57">
        <v>1</v>
      </c>
      <c r="H63" s="155"/>
      <c r="I63" s="59"/>
      <c r="J63" s="56"/>
      <c r="K63" s="57"/>
      <c r="L63" s="58"/>
      <c r="M63" s="59"/>
      <c r="N63" s="56"/>
      <c r="O63" s="156"/>
      <c r="P63" s="157"/>
      <c r="Q63" s="2"/>
      <c r="R63" s="3"/>
      <c r="S63" s="3"/>
    </row>
    <row r="64" spans="1:19" s="39" customFormat="1" x14ac:dyDescent="0.2">
      <c r="A64" s="21">
        <v>46</v>
      </c>
      <c r="B64" s="37" t="s">
        <v>113</v>
      </c>
      <c r="C64" s="37" t="s">
        <v>114</v>
      </c>
      <c r="D64" s="19" t="s">
        <v>29</v>
      </c>
      <c r="E64" s="19">
        <v>2</v>
      </c>
      <c r="F64" s="159"/>
      <c r="G64" s="21"/>
      <c r="H64" s="22">
        <v>2</v>
      </c>
      <c r="I64" s="23"/>
      <c r="J64" s="20"/>
      <c r="K64" s="21"/>
      <c r="L64" s="22"/>
      <c r="M64" s="23"/>
      <c r="N64" s="20"/>
      <c r="O64" s="160"/>
      <c r="P64" s="161"/>
      <c r="Q64" s="2"/>
      <c r="R64" s="3"/>
      <c r="S64" s="3"/>
    </row>
    <row r="65" spans="1:19" s="88" customFormat="1" x14ac:dyDescent="0.2">
      <c r="A65" s="57">
        <v>47</v>
      </c>
      <c r="B65" s="242" t="s">
        <v>115</v>
      </c>
      <c r="C65" s="241" t="s">
        <v>116</v>
      </c>
      <c r="D65" s="275" t="s">
        <v>29</v>
      </c>
      <c r="E65" s="276">
        <v>3</v>
      </c>
      <c r="F65" s="277"/>
      <c r="G65" s="278"/>
      <c r="H65" s="279"/>
      <c r="I65" s="275"/>
      <c r="J65" s="280">
        <v>3</v>
      </c>
      <c r="K65" s="278"/>
      <c r="L65" s="279"/>
      <c r="M65" s="275"/>
      <c r="N65" s="280"/>
      <c r="O65" s="281"/>
      <c r="P65" s="282"/>
      <c r="Q65" s="83"/>
    </row>
    <row r="66" spans="1:19" x14ac:dyDescent="0.2">
      <c r="A66" s="21">
        <v>48</v>
      </c>
      <c r="B66" s="18" t="s">
        <v>118</v>
      </c>
      <c r="C66" s="84" t="s">
        <v>119</v>
      </c>
      <c r="D66" s="31" t="s">
        <v>29</v>
      </c>
      <c r="E66" s="31">
        <v>3</v>
      </c>
      <c r="F66" s="283"/>
      <c r="G66" s="33"/>
      <c r="H66" s="34"/>
      <c r="I66" s="35"/>
      <c r="J66" s="32"/>
      <c r="K66" s="33"/>
      <c r="L66" s="284"/>
      <c r="M66" s="269"/>
      <c r="N66" s="32">
        <v>3</v>
      </c>
      <c r="O66" s="220"/>
      <c r="P66" s="221"/>
      <c r="Q66" s="171"/>
    </row>
    <row r="67" spans="1:19" s="77" customFormat="1" x14ac:dyDescent="0.2">
      <c r="A67" s="57">
        <v>49</v>
      </c>
      <c r="B67" s="18" t="s">
        <v>134</v>
      </c>
      <c r="C67" s="84" t="s">
        <v>121</v>
      </c>
      <c r="D67" s="31" t="s">
        <v>26</v>
      </c>
      <c r="E67" s="31">
        <v>15</v>
      </c>
      <c r="F67" s="283"/>
      <c r="G67" s="33"/>
      <c r="H67" s="34"/>
      <c r="I67" s="35"/>
      <c r="J67" s="32"/>
      <c r="K67" s="33"/>
      <c r="L67" s="34"/>
      <c r="M67" s="269"/>
      <c r="N67" s="285"/>
      <c r="O67" s="33">
        <v>15</v>
      </c>
      <c r="P67" s="221"/>
      <c r="Q67" s="83"/>
      <c r="R67" s="3"/>
      <c r="S67" s="3"/>
    </row>
    <row r="68" spans="1:19" ht="14.25" customHeight="1" thickBot="1" x14ac:dyDescent="0.25">
      <c r="A68" s="340" t="s">
        <v>122</v>
      </c>
      <c r="B68" s="341"/>
      <c r="C68" s="342"/>
      <c r="D68" s="172">
        <f>SUM(G68:P68)</f>
        <v>24</v>
      </c>
      <c r="E68" s="172">
        <f>SUM(E63:E67)</f>
        <v>24</v>
      </c>
      <c r="F68" s="173"/>
      <c r="G68" s="174">
        <v>1</v>
      </c>
      <c r="H68" s="175">
        <v>2</v>
      </c>
      <c r="I68" s="176"/>
      <c r="J68" s="177">
        <f>J65</f>
        <v>3</v>
      </c>
      <c r="K68" s="174"/>
      <c r="L68" s="175"/>
      <c r="M68" s="176"/>
      <c r="N68" s="177">
        <f>SUM(N63:N67)</f>
        <v>3</v>
      </c>
      <c r="O68" s="178">
        <f>SUM(O63:O67)</f>
        <v>15</v>
      </c>
      <c r="P68" s="179"/>
    </row>
    <row r="69" spans="1:19" ht="13.5" customHeight="1" x14ac:dyDescent="0.2">
      <c r="A69" s="337" t="s">
        <v>123</v>
      </c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9"/>
    </row>
    <row r="70" spans="1:19" x14ac:dyDescent="0.2">
      <c r="A70" s="57">
        <v>50</v>
      </c>
      <c r="B70" s="180" t="s">
        <v>124</v>
      </c>
      <c r="C70" s="181" t="s">
        <v>125</v>
      </c>
      <c r="D70" s="55" t="s">
        <v>29</v>
      </c>
      <c r="E70" s="55">
        <v>1</v>
      </c>
      <c r="F70" s="154"/>
      <c r="G70" s="182"/>
      <c r="H70" s="58"/>
      <c r="I70" s="59"/>
      <c r="J70" s="56"/>
      <c r="K70" s="182"/>
      <c r="L70" s="183"/>
      <c r="M70" s="59">
        <v>1</v>
      </c>
      <c r="N70" s="56"/>
      <c r="O70" s="182"/>
      <c r="P70" s="184"/>
    </row>
    <row r="71" spans="1:19" x14ac:dyDescent="0.2">
      <c r="A71" s="21">
        <v>51</v>
      </c>
      <c r="B71" s="17" t="s">
        <v>147</v>
      </c>
      <c r="C71" s="185" t="s">
        <v>127</v>
      </c>
      <c r="D71" s="19" t="s">
        <v>29</v>
      </c>
      <c r="E71" s="19">
        <v>1</v>
      </c>
      <c r="F71" s="159"/>
      <c r="G71" s="186"/>
      <c r="H71" s="22"/>
      <c r="I71" s="23"/>
      <c r="J71" s="20"/>
      <c r="K71" s="186"/>
      <c r="L71" s="187"/>
      <c r="M71" s="23"/>
      <c r="N71" s="20">
        <v>1</v>
      </c>
      <c r="O71" s="186"/>
      <c r="P71" s="188"/>
    </row>
    <row r="72" spans="1:19" x14ac:dyDescent="0.2">
      <c r="A72" s="21">
        <v>52</v>
      </c>
      <c r="B72" s="17" t="s">
        <v>128</v>
      </c>
      <c r="C72" s="185" t="s">
        <v>129</v>
      </c>
      <c r="D72" s="19" t="s">
        <v>29</v>
      </c>
      <c r="E72" s="19">
        <v>4</v>
      </c>
      <c r="F72" s="159"/>
      <c r="G72" s="186"/>
      <c r="H72" s="22"/>
      <c r="I72" s="23"/>
      <c r="J72" s="20"/>
      <c r="K72" s="186"/>
      <c r="L72" s="187"/>
      <c r="M72" s="23"/>
      <c r="N72" s="20"/>
      <c r="O72" s="186"/>
      <c r="P72" s="188">
        <v>4</v>
      </c>
    </row>
    <row r="73" spans="1:19" x14ac:dyDescent="0.2">
      <c r="A73" s="21">
        <v>53</v>
      </c>
      <c r="B73" s="189" t="s">
        <v>130</v>
      </c>
      <c r="C73" s="185" t="s">
        <v>131</v>
      </c>
      <c r="D73" s="19" t="s">
        <v>21</v>
      </c>
      <c r="E73" s="19">
        <v>6</v>
      </c>
      <c r="F73" s="159"/>
      <c r="G73" s="186"/>
      <c r="H73" s="187"/>
      <c r="I73" s="190"/>
      <c r="J73" s="159"/>
      <c r="K73" s="186"/>
      <c r="L73" s="187"/>
      <c r="M73" s="190"/>
      <c r="N73" s="159"/>
      <c r="O73" s="186"/>
      <c r="P73" s="188">
        <v>6</v>
      </c>
    </row>
    <row r="74" spans="1:19" ht="13.5" thickBot="1" x14ac:dyDescent="0.25">
      <c r="A74" s="343" t="s">
        <v>132</v>
      </c>
      <c r="B74" s="344"/>
      <c r="C74" s="345"/>
      <c r="D74" s="191">
        <f>SUM(G74:P74)</f>
        <v>12</v>
      </c>
      <c r="E74" s="191">
        <f>SUM(E70:E73)</f>
        <v>12</v>
      </c>
      <c r="F74" s="192"/>
      <c r="G74" s="193"/>
      <c r="H74" s="194"/>
      <c r="I74" s="195"/>
      <c r="J74" s="196"/>
      <c r="K74" s="197"/>
      <c r="L74" s="198"/>
      <c r="M74" s="195">
        <v>1</v>
      </c>
      <c r="N74" s="196">
        <v>1</v>
      </c>
      <c r="O74" s="197"/>
      <c r="P74" s="199">
        <f>SUM(P70:P73)</f>
        <v>10</v>
      </c>
    </row>
    <row r="75" spans="1:19" ht="16.5" thickBot="1" x14ac:dyDescent="0.25">
      <c r="A75" s="346" t="s">
        <v>133</v>
      </c>
      <c r="B75" s="347"/>
      <c r="C75" s="347"/>
      <c r="D75" s="200">
        <f>D74+D68+D61+D60+D36+D20</f>
        <v>160</v>
      </c>
      <c r="E75" s="200">
        <f>E74+E68+E61+E60+E36+E20</f>
        <v>156</v>
      </c>
      <c r="F75" s="200">
        <f>F74+F68+F61+F60+F36+F20</f>
        <v>4</v>
      </c>
      <c r="G75" s="200">
        <f t="shared" ref="G75:P75" si="1">G74+G68+G61+G60+G36+G20</f>
        <v>15</v>
      </c>
      <c r="H75" s="200">
        <f t="shared" si="1"/>
        <v>17</v>
      </c>
      <c r="I75" s="200">
        <f t="shared" si="1"/>
        <v>16</v>
      </c>
      <c r="J75" s="200">
        <f t="shared" si="1"/>
        <v>16</v>
      </c>
      <c r="K75" s="200">
        <f t="shared" si="1"/>
        <v>15</v>
      </c>
      <c r="L75" s="200">
        <f t="shared" si="1"/>
        <v>17</v>
      </c>
      <c r="M75" s="200">
        <f t="shared" si="1"/>
        <v>17</v>
      </c>
      <c r="N75" s="200">
        <f t="shared" si="1"/>
        <v>16</v>
      </c>
      <c r="O75" s="201">
        <f t="shared" si="1"/>
        <v>15</v>
      </c>
      <c r="P75" s="201">
        <f t="shared" si="1"/>
        <v>16</v>
      </c>
      <c r="Q75" s="202"/>
      <c r="R75" s="203"/>
    </row>
    <row r="76" spans="1:19" x14ac:dyDescent="0.2">
      <c r="A76" s="348" t="s">
        <v>166</v>
      </c>
      <c r="B76" s="348"/>
      <c r="C76" s="348"/>
      <c r="D76" s="204"/>
      <c r="E76" s="204"/>
      <c r="F76" s="204"/>
      <c r="G76" s="205"/>
      <c r="H76" s="205"/>
      <c r="I76" s="205"/>
      <c r="J76" s="205"/>
      <c r="K76" s="206"/>
      <c r="L76" s="206"/>
      <c r="M76" s="206"/>
      <c r="N76" s="206"/>
      <c r="O76" s="207"/>
      <c r="P76" s="208"/>
    </row>
    <row r="77" spans="1:19" x14ac:dyDescent="0.2">
      <c r="A77" s="336"/>
      <c r="B77" s="336"/>
      <c r="C77" s="336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</row>
  </sheetData>
  <mergeCells count="32">
    <mergeCell ref="E10:P10"/>
    <mergeCell ref="A37:P37"/>
    <mergeCell ref="A60:C60"/>
    <mergeCell ref="A77:C77"/>
    <mergeCell ref="A62:P62"/>
    <mergeCell ref="A68:C68"/>
    <mergeCell ref="A69:P69"/>
    <mergeCell ref="A74:C74"/>
    <mergeCell ref="A75:C75"/>
    <mergeCell ref="A76:C76"/>
    <mergeCell ref="A61:C61"/>
    <mergeCell ref="H1:P1"/>
    <mergeCell ref="H2:P2"/>
    <mergeCell ref="H3:P3"/>
    <mergeCell ref="H4:P4"/>
    <mergeCell ref="A6:P6"/>
    <mergeCell ref="A5:P5"/>
    <mergeCell ref="A20:C20"/>
    <mergeCell ref="A21:P21"/>
    <mergeCell ref="A36:C36"/>
    <mergeCell ref="A7:P7"/>
    <mergeCell ref="A11:P11"/>
    <mergeCell ref="A8:A10"/>
    <mergeCell ref="B8:B10"/>
    <mergeCell ref="C8:C10"/>
    <mergeCell ref="D8:D10"/>
    <mergeCell ref="E8:F8"/>
    <mergeCell ref="G8:H8"/>
    <mergeCell ref="I8:J8"/>
    <mergeCell ref="K8:L8"/>
    <mergeCell ref="M8:N8"/>
    <mergeCell ref="O8:P8"/>
  </mergeCells>
  <printOptions horizontalCentered="1" verticalCentered="1"/>
  <pageMargins left="0.5" right="0.19685039370078741" top="0.19685039370078741" bottom="0.19685039370078741" header="0" footer="0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S77"/>
  <sheetViews>
    <sheetView topLeftCell="A67" zoomScale="120" zoomScaleNormal="120" workbookViewId="0">
      <selection activeCell="A5" sqref="A5:P7"/>
    </sheetView>
  </sheetViews>
  <sheetFormatPr defaultColWidth="8.85546875" defaultRowHeight="12.75" x14ac:dyDescent="0.2"/>
  <cols>
    <col min="1" max="1" width="4.5703125" style="210" customWidth="1"/>
    <col min="2" max="2" width="12.42578125" style="210" customWidth="1"/>
    <col min="3" max="3" width="38.5703125" style="210" customWidth="1"/>
    <col min="4" max="4" width="7.140625" style="211" customWidth="1"/>
    <col min="5" max="5" width="5.85546875" style="211" customWidth="1"/>
    <col min="6" max="6" width="4.7109375" style="211" customWidth="1"/>
    <col min="7" max="7" width="5" style="211" customWidth="1"/>
    <col min="8" max="8" width="4.85546875" style="211" customWidth="1"/>
    <col min="9" max="9" width="5.28515625" style="211" customWidth="1"/>
    <col min="10" max="10" width="5.42578125" style="211" customWidth="1"/>
    <col min="11" max="12" width="4.7109375" style="211" customWidth="1"/>
    <col min="13" max="13" width="4.85546875" style="211" customWidth="1"/>
    <col min="14" max="14" width="4.28515625" style="211" customWidth="1"/>
    <col min="15" max="16" width="5.140625" style="211" customWidth="1"/>
    <col min="17" max="17" width="8.85546875" style="2"/>
    <col min="18" max="19" width="8.85546875" style="39"/>
    <col min="20" max="16384" width="8.85546875" style="2"/>
  </cols>
  <sheetData>
    <row r="1" spans="1:19" x14ac:dyDescent="0.2">
      <c r="A1" s="1"/>
      <c r="B1" s="1"/>
      <c r="C1" s="1"/>
      <c r="D1" s="1"/>
      <c r="E1" s="1"/>
      <c r="F1" s="1"/>
      <c r="G1" s="1"/>
      <c r="H1" s="304" t="s">
        <v>0</v>
      </c>
      <c r="I1" s="304"/>
      <c r="J1" s="304"/>
      <c r="K1" s="304"/>
      <c r="L1" s="304"/>
      <c r="M1" s="304"/>
      <c r="N1" s="304"/>
      <c r="O1" s="304"/>
      <c r="P1" s="304"/>
    </row>
    <row r="2" spans="1:19" x14ac:dyDescent="0.2">
      <c r="A2" s="1"/>
      <c r="B2" s="1"/>
      <c r="C2" s="1"/>
      <c r="D2" s="1"/>
      <c r="E2" s="1"/>
      <c r="F2" s="1"/>
      <c r="G2" s="1"/>
      <c r="H2" s="304" t="s">
        <v>1</v>
      </c>
      <c r="I2" s="304"/>
      <c r="J2" s="304"/>
      <c r="K2" s="304"/>
      <c r="L2" s="304"/>
      <c r="M2" s="304"/>
      <c r="N2" s="304"/>
      <c r="O2" s="304"/>
      <c r="P2" s="304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305" t="s">
        <v>2</v>
      </c>
      <c r="I3" s="305"/>
      <c r="J3" s="305"/>
      <c r="K3" s="305"/>
      <c r="L3" s="305"/>
      <c r="M3" s="305"/>
      <c r="N3" s="305"/>
      <c r="O3" s="305"/>
      <c r="P3" s="305"/>
    </row>
    <row r="4" spans="1:19" x14ac:dyDescent="0.2">
      <c r="A4" s="1"/>
      <c r="B4" s="1"/>
      <c r="C4" s="1"/>
      <c r="D4" s="1"/>
      <c r="E4" s="1"/>
      <c r="F4" s="1"/>
      <c r="G4" s="1"/>
      <c r="H4" s="305" t="s">
        <v>3</v>
      </c>
      <c r="I4" s="305"/>
      <c r="J4" s="305"/>
      <c r="K4" s="305"/>
      <c r="L4" s="305"/>
      <c r="M4" s="305"/>
      <c r="N4" s="305"/>
      <c r="O4" s="305"/>
      <c r="P4" s="305"/>
    </row>
    <row r="5" spans="1:19" ht="15.75" x14ac:dyDescent="0.25">
      <c r="A5" s="292" t="s">
        <v>165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</row>
    <row r="6" spans="1:19" ht="14.45" customHeight="1" x14ac:dyDescent="0.25">
      <c r="A6" s="306" t="s">
        <v>164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</row>
    <row r="7" spans="1:19" ht="14.25" customHeight="1" thickBot="1" x14ac:dyDescent="0.25">
      <c r="A7" s="303" t="s">
        <v>4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</row>
    <row r="8" spans="1:19" s="4" customFormat="1" ht="12.75" customHeight="1" x14ac:dyDescent="0.2">
      <c r="A8" s="310" t="s">
        <v>5</v>
      </c>
      <c r="B8" s="313" t="s">
        <v>6</v>
      </c>
      <c r="C8" s="313" t="s">
        <v>7</v>
      </c>
      <c r="D8" s="316" t="s">
        <v>8</v>
      </c>
      <c r="E8" s="319" t="s">
        <v>9</v>
      </c>
      <c r="F8" s="320"/>
      <c r="G8" s="325" t="s">
        <v>10</v>
      </c>
      <c r="H8" s="326"/>
      <c r="I8" s="323" t="s">
        <v>11</v>
      </c>
      <c r="J8" s="324"/>
      <c r="K8" s="325" t="s">
        <v>12</v>
      </c>
      <c r="L8" s="326"/>
      <c r="M8" s="355" t="s">
        <v>13</v>
      </c>
      <c r="N8" s="356"/>
      <c r="O8" s="325" t="s">
        <v>14</v>
      </c>
      <c r="P8" s="326"/>
      <c r="R8" s="214"/>
      <c r="S8" s="214"/>
    </row>
    <row r="9" spans="1:19" s="4" customFormat="1" ht="26.25" customHeight="1" x14ac:dyDescent="0.2">
      <c r="A9" s="311"/>
      <c r="B9" s="314"/>
      <c r="C9" s="314"/>
      <c r="D9" s="317"/>
      <c r="E9" s="6" t="s">
        <v>15</v>
      </c>
      <c r="F9" s="7" t="s">
        <v>16</v>
      </c>
      <c r="G9" s="12" t="s">
        <v>154</v>
      </c>
      <c r="H9" s="13" t="s">
        <v>155</v>
      </c>
      <c r="I9" s="10" t="s">
        <v>156</v>
      </c>
      <c r="J9" s="11" t="s">
        <v>157</v>
      </c>
      <c r="K9" s="12" t="s">
        <v>158</v>
      </c>
      <c r="L9" s="13" t="s">
        <v>159</v>
      </c>
      <c r="M9" s="212" t="s">
        <v>160</v>
      </c>
      <c r="N9" s="213" t="s">
        <v>161</v>
      </c>
      <c r="O9" s="14" t="s">
        <v>162</v>
      </c>
      <c r="P9" s="15" t="s">
        <v>163</v>
      </c>
      <c r="R9" s="214"/>
      <c r="S9" s="214"/>
    </row>
    <row r="10" spans="1:19" s="4" customFormat="1" ht="12.75" customHeight="1" thickBot="1" x14ac:dyDescent="0.25">
      <c r="A10" s="312"/>
      <c r="B10" s="315"/>
      <c r="C10" s="315"/>
      <c r="D10" s="318"/>
      <c r="E10" s="328" t="s">
        <v>17</v>
      </c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9"/>
      <c r="R10" s="214"/>
      <c r="S10" s="214"/>
    </row>
    <row r="11" spans="1:19" ht="15.75" x14ac:dyDescent="0.25">
      <c r="A11" s="307" t="s">
        <v>18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9"/>
    </row>
    <row r="12" spans="1:19" x14ac:dyDescent="0.2">
      <c r="A12" s="16">
        <v>1</v>
      </c>
      <c r="B12" s="17" t="s">
        <v>19</v>
      </c>
      <c r="C12" s="18" t="s">
        <v>20</v>
      </c>
      <c r="D12" s="19" t="s">
        <v>21</v>
      </c>
      <c r="E12" s="19">
        <v>3</v>
      </c>
      <c r="F12" s="20"/>
      <c r="G12" s="21">
        <v>3</v>
      </c>
      <c r="H12" s="22"/>
      <c r="I12" s="23"/>
      <c r="J12" s="20"/>
      <c r="K12" s="21"/>
      <c r="L12" s="24"/>
      <c r="M12" s="25"/>
      <c r="N12" s="26"/>
      <c r="O12" s="27"/>
      <c r="P12" s="28"/>
    </row>
    <row r="13" spans="1:19" x14ac:dyDescent="0.2">
      <c r="A13" s="16">
        <v>2</v>
      </c>
      <c r="B13" s="29" t="s">
        <v>22</v>
      </c>
      <c r="C13" s="30" t="s">
        <v>23</v>
      </c>
      <c r="D13" s="31" t="s">
        <v>21</v>
      </c>
      <c r="E13" s="31">
        <v>2</v>
      </c>
      <c r="F13" s="32"/>
      <c r="G13" s="33">
        <v>2</v>
      </c>
      <c r="H13" s="34"/>
      <c r="I13" s="35"/>
      <c r="J13" s="32"/>
      <c r="K13" s="21"/>
      <c r="L13" s="24"/>
      <c r="M13" s="25"/>
      <c r="N13" s="26"/>
      <c r="O13" s="27"/>
      <c r="P13" s="28"/>
    </row>
    <row r="14" spans="1:19" x14ac:dyDescent="0.2">
      <c r="A14" s="16">
        <v>3</v>
      </c>
      <c r="B14" s="29" t="s">
        <v>24</v>
      </c>
      <c r="C14" s="30" t="s">
        <v>25</v>
      </c>
      <c r="D14" s="31" t="s">
        <v>26</v>
      </c>
      <c r="E14" s="31">
        <v>2</v>
      </c>
      <c r="F14" s="32"/>
      <c r="G14" s="33"/>
      <c r="H14" s="34">
        <v>2</v>
      </c>
      <c r="I14" s="35"/>
      <c r="J14" s="32"/>
      <c r="K14" s="21"/>
      <c r="L14" s="24"/>
      <c r="M14" s="25"/>
      <c r="N14" s="26"/>
      <c r="O14" s="27"/>
      <c r="P14" s="28"/>
      <c r="R14" s="3"/>
    </row>
    <row r="15" spans="1:19" x14ac:dyDescent="0.2">
      <c r="A15" s="16">
        <v>4</v>
      </c>
      <c r="B15" s="36" t="s">
        <v>27</v>
      </c>
      <c r="C15" s="37" t="s">
        <v>28</v>
      </c>
      <c r="D15" s="19" t="s">
        <v>29</v>
      </c>
      <c r="E15" s="19">
        <v>2</v>
      </c>
      <c r="F15" s="20"/>
      <c r="G15" s="21"/>
      <c r="H15" s="22">
        <v>2</v>
      </c>
      <c r="I15" s="23"/>
      <c r="J15" s="38"/>
      <c r="K15" s="21"/>
      <c r="L15" s="24"/>
      <c r="M15" s="25"/>
      <c r="N15" s="26"/>
      <c r="O15" s="27"/>
      <c r="P15" s="28"/>
    </row>
    <row r="16" spans="1:19" x14ac:dyDescent="0.2">
      <c r="A16" s="16">
        <v>5</v>
      </c>
      <c r="B16" s="36" t="s">
        <v>30</v>
      </c>
      <c r="C16" s="37" t="s">
        <v>31</v>
      </c>
      <c r="D16" s="19" t="s">
        <v>21</v>
      </c>
      <c r="E16" s="19">
        <v>2</v>
      </c>
      <c r="F16" s="20"/>
      <c r="G16" s="21"/>
      <c r="H16" s="22"/>
      <c r="I16" s="23">
        <v>2</v>
      </c>
      <c r="J16" s="20"/>
      <c r="K16" s="21"/>
      <c r="L16" s="24"/>
      <c r="M16" s="25"/>
      <c r="N16" s="26"/>
      <c r="O16" s="27"/>
      <c r="P16" s="28"/>
    </row>
    <row r="17" spans="1:17" x14ac:dyDescent="0.2">
      <c r="A17" s="16">
        <v>6</v>
      </c>
      <c r="B17" s="18" t="s">
        <v>32</v>
      </c>
      <c r="C17" s="18" t="s">
        <v>33</v>
      </c>
      <c r="D17" s="19" t="s">
        <v>26</v>
      </c>
      <c r="E17" s="19">
        <v>2</v>
      </c>
      <c r="F17" s="20"/>
      <c r="G17" s="21"/>
      <c r="H17" s="22"/>
      <c r="I17" s="23">
        <v>2</v>
      </c>
      <c r="J17" s="20"/>
      <c r="K17" s="21"/>
      <c r="L17" s="24"/>
      <c r="M17" s="25"/>
      <c r="N17" s="26"/>
      <c r="O17" s="27"/>
      <c r="P17" s="28"/>
    </row>
    <row r="18" spans="1:17" x14ac:dyDescent="0.2">
      <c r="A18" s="16">
        <v>7</v>
      </c>
      <c r="B18" s="18" t="s">
        <v>34</v>
      </c>
      <c r="C18" s="18" t="s">
        <v>35</v>
      </c>
      <c r="D18" s="19" t="s">
        <v>21</v>
      </c>
      <c r="E18" s="19">
        <v>3</v>
      </c>
      <c r="F18" s="20"/>
      <c r="G18" s="21"/>
      <c r="H18" s="22"/>
      <c r="I18" s="23"/>
      <c r="J18" s="20">
        <v>3</v>
      </c>
      <c r="K18" s="21"/>
      <c r="L18" s="24"/>
      <c r="M18" s="25"/>
      <c r="N18" s="26"/>
      <c r="O18" s="27"/>
      <c r="P18" s="28"/>
      <c r="Q18" s="39"/>
    </row>
    <row r="19" spans="1:17" x14ac:dyDescent="0.2">
      <c r="A19" s="16">
        <v>8</v>
      </c>
      <c r="B19" s="40" t="s">
        <v>36</v>
      </c>
      <c r="C19" s="41" t="s">
        <v>37</v>
      </c>
      <c r="D19" s="19" t="s">
        <v>21</v>
      </c>
      <c r="E19" s="19">
        <v>4</v>
      </c>
      <c r="F19" s="20"/>
      <c r="G19" s="21"/>
      <c r="H19" s="22"/>
      <c r="I19" s="23"/>
      <c r="J19" s="20"/>
      <c r="K19" s="21">
        <v>4</v>
      </c>
      <c r="L19" s="24"/>
      <c r="M19" s="25"/>
      <c r="N19" s="26"/>
      <c r="O19" s="27"/>
      <c r="P19" s="28"/>
    </row>
    <row r="20" spans="1:17" ht="15" thickBot="1" x14ac:dyDescent="0.25">
      <c r="A20" s="294" t="s">
        <v>38</v>
      </c>
      <c r="B20" s="295"/>
      <c r="C20" s="296"/>
      <c r="D20" s="42">
        <f>SUM(G20:P20)</f>
        <v>20</v>
      </c>
      <c r="E20" s="42">
        <f>SUM(E12:E19)</f>
        <v>20</v>
      </c>
      <c r="F20" s="43"/>
      <c r="G20" s="44">
        <f>SUM(G12:G19)</f>
        <v>5</v>
      </c>
      <c r="H20" s="45">
        <f>SUM(H12:H19)</f>
        <v>4</v>
      </c>
      <c r="I20" s="46">
        <f>SUM(I12:I19)</f>
        <v>4</v>
      </c>
      <c r="J20" s="43">
        <f>SUM(J12:J19)</f>
        <v>3</v>
      </c>
      <c r="K20" s="44">
        <f>SUM(K12:K19)</f>
        <v>4</v>
      </c>
      <c r="L20" s="47"/>
      <c r="M20" s="48"/>
      <c r="N20" s="49"/>
      <c r="O20" s="50"/>
      <c r="P20" s="51"/>
    </row>
    <row r="21" spans="1:17" ht="15.75" x14ac:dyDescent="0.25">
      <c r="A21" s="297" t="s">
        <v>39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9"/>
    </row>
    <row r="22" spans="1:17" x14ac:dyDescent="0.2">
      <c r="A22" s="52">
        <v>9</v>
      </c>
      <c r="B22" s="53" t="s">
        <v>40</v>
      </c>
      <c r="C22" s="54" t="s">
        <v>41</v>
      </c>
      <c r="D22" s="55" t="s">
        <v>21</v>
      </c>
      <c r="E22" s="55">
        <v>3</v>
      </c>
      <c r="F22" s="56"/>
      <c r="G22" s="57">
        <v>3</v>
      </c>
      <c r="H22" s="58"/>
      <c r="I22" s="59"/>
      <c r="J22" s="56"/>
      <c r="K22" s="57"/>
      <c r="L22" s="58"/>
      <c r="M22" s="60"/>
      <c r="N22" s="61"/>
      <c r="O22" s="62"/>
      <c r="P22" s="63"/>
    </row>
    <row r="23" spans="1:17" x14ac:dyDescent="0.2">
      <c r="A23" s="16">
        <v>10</v>
      </c>
      <c r="B23" s="36" t="s">
        <v>42</v>
      </c>
      <c r="C23" s="37" t="s">
        <v>43</v>
      </c>
      <c r="D23" s="19" t="s">
        <v>26</v>
      </c>
      <c r="E23" s="19">
        <v>2</v>
      </c>
      <c r="F23" s="20"/>
      <c r="G23" s="21">
        <v>2</v>
      </c>
      <c r="H23" s="58"/>
      <c r="I23" s="59"/>
      <c r="J23" s="56"/>
      <c r="K23" s="57"/>
      <c r="L23" s="58"/>
      <c r="M23" s="25"/>
      <c r="N23" s="26"/>
      <c r="O23" s="27"/>
      <c r="P23" s="28"/>
    </row>
    <row r="24" spans="1:17" x14ac:dyDescent="0.2">
      <c r="A24" s="64">
        <v>11</v>
      </c>
      <c r="B24" s="36" t="s">
        <v>44</v>
      </c>
      <c r="C24" s="37" t="s">
        <v>45</v>
      </c>
      <c r="D24" s="19" t="s">
        <v>21</v>
      </c>
      <c r="E24" s="19">
        <v>4</v>
      </c>
      <c r="F24" s="20"/>
      <c r="G24" s="21">
        <v>4</v>
      </c>
      <c r="H24" s="58"/>
      <c r="I24" s="59"/>
      <c r="J24" s="56"/>
      <c r="K24" s="57"/>
      <c r="L24" s="58"/>
      <c r="M24" s="65"/>
      <c r="N24" s="66"/>
      <c r="O24" s="27"/>
      <c r="P24" s="28"/>
    </row>
    <row r="25" spans="1:17" x14ac:dyDescent="0.2">
      <c r="A25" s="16">
        <v>12</v>
      </c>
      <c r="B25" s="36" t="s">
        <v>46</v>
      </c>
      <c r="C25" s="37" t="s">
        <v>47</v>
      </c>
      <c r="D25" s="67" t="s">
        <v>21</v>
      </c>
      <c r="E25" s="67">
        <v>4</v>
      </c>
      <c r="F25" s="68"/>
      <c r="G25" s="21"/>
      <c r="H25" s="22">
        <v>4</v>
      </c>
      <c r="I25" s="59"/>
      <c r="J25" s="56"/>
      <c r="K25" s="57"/>
      <c r="L25" s="58"/>
      <c r="M25" s="25"/>
      <c r="N25" s="26"/>
      <c r="O25" s="27"/>
      <c r="P25" s="28"/>
    </row>
    <row r="26" spans="1:17" x14ac:dyDescent="0.2">
      <c r="A26" s="16">
        <v>13</v>
      </c>
      <c r="B26" s="69" t="s">
        <v>48</v>
      </c>
      <c r="C26" s="37" t="s">
        <v>49</v>
      </c>
      <c r="D26" s="19" t="s">
        <v>26</v>
      </c>
      <c r="E26" s="19">
        <v>2</v>
      </c>
      <c r="F26" s="20"/>
      <c r="G26" s="21"/>
      <c r="H26" s="22">
        <v>2</v>
      </c>
      <c r="I26" s="59"/>
      <c r="J26" s="56"/>
      <c r="K26" s="57"/>
      <c r="L26" s="58"/>
      <c r="M26" s="25"/>
      <c r="N26" s="26"/>
      <c r="O26" s="27"/>
      <c r="P26" s="28"/>
    </row>
    <row r="27" spans="1:17" x14ac:dyDescent="0.2">
      <c r="A27" s="16">
        <v>14</v>
      </c>
      <c r="B27" s="36" t="s">
        <v>50</v>
      </c>
      <c r="C27" s="37" t="s">
        <v>51</v>
      </c>
      <c r="D27" s="19" t="s">
        <v>21</v>
      </c>
      <c r="E27" s="19">
        <v>2</v>
      </c>
      <c r="F27" s="20"/>
      <c r="G27" s="21"/>
      <c r="H27" s="22">
        <v>2</v>
      </c>
      <c r="I27" s="59"/>
      <c r="J27" s="56"/>
      <c r="K27" s="57"/>
      <c r="L27" s="58"/>
      <c r="M27" s="25"/>
      <c r="N27" s="26"/>
      <c r="O27" s="27"/>
      <c r="P27" s="28"/>
    </row>
    <row r="28" spans="1:17" x14ac:dyDescent="0.2">
      <c r="A28" s="16">
        <v>15</v>
      </c>
      <c r="B28" s="36" t="s">
        <v>52</v>
      </c>
      <c r="C28" s="37" t="s">
        <v>53</v>
      </c>
      <c r="D28" s="19" t="s">
        <v>21</v>
      </c>
      <c r="E28" s="19">
        <v>4</v>
      </c>
      <c r="F28" s="20"/>
      <c r="G28" s="21"/>
      <c r="H28" s="22"/>
      <c r="I28" s="23">
        <v>4</v>
      </c>
      <c r="J28" s="20"/>
      <c r="K28" s="21"/>
      <c r="L28" s="22"/>
      <c r="M28" s="25"/>
      <c r="N28" s="26"/>
      <c r="O28" s="27"/>
      <c r="P28" s="28"/>
    </row>
    <row r="29" spans="1:17" x14ac:dyDescent="0.2">
      <c r="A29" s="16">
        <v>16</v>
      </c>
      <c r="B29" s="18" t="s">
        <v>54</v>
      </c>
      <c r="C29" s="37" t="s">
        <v>55</v>
      </c>
      <c r="D29" s="19" t="s">
        <v>26</v>
      </c>
      <c r="E29" s="19">
        <v>2</v>
      </c>
      <c r="F29" s="20"/>
      <c r="G29" s="21"/>
      <c r="H29" s="22"/>
      <c r="I29" s="23">
        <v>2</v>
      </c>
      <c r="J29" s="20"/>
      <c r="K29" s="21"/>
      <c r="L29" s="22"/>
      <c r="M29" s="25"/>
      <c r="N29" s="26"/>
      <c r="O29" s="27"/>
      <c r="P29" s="28"/>
    </row>
    <row r="30" spans="1:17" x14ac:dyDescent="0.2">
      <c r="A30" s="16">
        <v>17</v>
      </c>
      <c r="B30" s="17" t="s">
        <v>56</v>
      </c>
      <c r="C30" s="37" t="s">
        <v>57</v>
      </c>
      <c r="D30" s="19" t="s">
        <v>26</v>
      </c>
      <c r="E30" s="19">
        <v>2</v>
      </c>
      <c r="F30" s="20"/>
      <c r="G30" s="21"/>
      <c r="H30" s="22"/>
      <c r="I30" s="23">
        <v>2</v>
      </c>
      <c r="J30" s="20"/>
      <c r="K30" s="21"/>
      <c r="L30" s="22"/>
      <c r="M30" s="25"/>
      <c r="N30" s="26"/>
      <c r="O30" s="27"/>
      <c r="P30" s="28"/>
    </row>
    <row r="31" spans="1:17" x14ac:dyDescent="0.2">
      <c r="A31" s="16">
        <v>18</v>
      </c>
      <c r="B31" s="69" t="s">
        <v>58</v>
      </c>
      <c r="C31" s="70" t="s">
        <v>59</v>
      </c>
      <c r="D31" s="19" t="s">
        <v>21</v>
      </c>
      <c r="E31" s="19">
        <v>2</v>
      </c>
      <c r="F31" s="20"/>
      <c r="G31" s="21"/>
      <c r="H31" s="22"/>
      <c r="I31" s="23">
        <v>2</v>
      </c>
      <c r="J31" s="20"/>
      <c r="K31" s="21"/>
      <c r="L31" s="22"/>
      <c r="M31" s="25"/>
      <c r="N31" s="26"/>
      <c r="O31" s="71"/>
      <c r="P31" s="72"/>
    </row>
    <row r="32" spans="1:17" x14ac:dyDescent="0.2">
      <c r="A32" s="78">
        <v>19</v>
      </c>
      <c r="B32" s="29" t="s">
        <v>135</v>
      </c>
      <c r="C32" s="30" t="s">
        <v>61</v>
      </c>
      <c r="D32" s="31" t="s">
        <v>21</v>
      </c>
      <c r="E32" s="31">
        <v>3</v>
      </c>
      <c r="F32" s="32"/>
      <c r="G32" s="33"/>
      <c r="H32" s="34"/>
      <c r="I32" s="35"/>
      <c r="J32" s="32">
        <v>3</v>
      </c>
      <c r="K32" s="33"/>
      <c r="L32" s="34"/>
      <c r="M32" s="79"/>
      <c r="N32" s="80"/>
      <c r="O32" s="81"/>
      <c r="P32" s="82"/>
    </row>
    <row r="33" spans="1:16" x14ac:dyDescent="0.2">
      <c r="A33" s="78">
        <v>20</v>
      </c>
      <c r="B33" s="29" t="s">
        <v>60</v>
      </c>
      <c r="C33" s="30" t="s">
        <v>61</v>
      </c>
      <c r="D33" s="31" t="s">
        <v>62</v>
      </c>
      <c r="E33" s="31"/>
      <c r="F33" s="32">
        <v>1</v>
      </c>
      <c r="G33" s="33"/>
      <c r="H33" s="34"/>
      <c r="I33" s="35"/>
      <c r="J33" s="32">
        <v>1</v>
      </c>
      <c r="K33" s="33"/>
      <c r="L33" s="34"/>
      <c r="M33" s="79"/>
      <c r="N33" s="80"/>
      <c r="O33" s="81"/>
      <c r="P33" s="82"/>
    </row>
    <row r="34" spans="1:16" x14ac:dyDescent="0.2">
      <c r="A34" s="78">
        <v>21</v>
      </c>
      <c r="B34" s="29" t="s">
        <v>63</v>
      </c>
      <c r="C34" s="84" t="s">
        <v>64</v>
      </c>
      <c r="D34" s="31" t="s">
        <v>21</v>
      </c>
      <c r="E34" s="31">
        <v>3</v>
      </c>
      <c r="F34" s="32"/>
      <c r="G34" s="33"/>
      <c r="H34" s="34"/>
      <c r="I34" s="35"/>
      <c r="J34" s="32"/>
      <c r="K34" s="33">
        <v>3</v>
      </c>
      <c r="L34" s="34"/>
      <c r="M34" s="79"/>
      <c r="N34" s="80"/>
      <c r="O34" s="81"/>
      <c r="P34" s="82"/>
    </row>
    <row r="35" spans="1:16" x14ac:dyDescent="0.2">
      <c r="A35" s="78">
        <v>22</v>
      </c>
      <c r="B35" s="29" t="s">
        <v>136</v>
      </c>
      <c r="C35" s="30" t="s">
        <v>137</v>
      </c>
      <c r="D35" s="31" t="s">
        <v>26</v>
      </c>
      <c r="E35" s="31">
        <v>2</v>
      </c>
      <c r="F35" s="32"/>
      <c r="G35" s="33"/>
      <c r="H35" s="34"/>
      <c r="I35" s="35"/>
      <c r="J35" s="32"/>
      <c r="K35" s="33"/>
      <c r="L35" s="34">
        <v>2</v>
      </c>
      <c r="M35" s="79"/>
      <c r="N35" s="80"/>
      <c r="O35" s="81"/>
      <c r="P35" s="82"/>
    </row>
    <row r="36" spans="1:16" ht="13.5" thickBot="1" x14ac:dyDescent="0.25">
      <c r="A36" s="352" t="s">
        <v>67</v>
      </c>
      <c r="B36" s="353"/>
      <c r="C36" s="354"/>
      <c r="D36" s="90">
        <f>SUM(G36:P36)</f>
        <v>36</v>
      </c>
      <c r="E36" s="90">
        <f>SUM(E22:E35)</f>
        <v>35</v>
      </c>
      <c r="F36" s="91">
        <v>1</v>
      </c>
      <c r="G36" s="92">
        <f>SUM(G22:G35)</f>
        <v>9</v>
      </c>
      <c r="H36" s="93">
        <f>SUM(H22:H35)</f>
        <v>8</v>
      </c>
      <c r="I36" s="94">
        <f>SUM(I22:I35)</f>
        <v>10</v>
      </c>
      <c r="J36" s="91">
        <f>SUM(J22:J35)</f>
        <v>4</v>
      </c>
      <c r="K36" s="92">
        <f>SUM(K22:K35)</f>
        <v>3</v>
      </c>
      <c r="L36" s="93">
        <v>2</v>
      </c>
      <c r="M36" s="95"/>
      <c r="N36" s="96"/>
      <c r="O36" s="97"/>
      <c r="P36" s="98"/>
    </row>
    <row r="37" spans="1:16" ht="15.75" x14ac:dyDescent="0.25">
      <c r="A37" s="357" t="s">
        <v>68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9"/>
    </row>
    <row r="38" spans="1:16" ht="12.75" customHeight="1" x14ac:dyDescent="0.2">
      <c r="A38" s="99">
        <v>23</v>
      </c>
      <c r="B38" s="30" t="s">
        <v>69</v>
      </c>
      <c r="C38" s="100" t="s">
        <v>70</v>
      </c>
      <c r="D38" s="101" t="s">
        <v>21</v>
      </c>
      <c r="E38" s="101">
        <v>3</v>
      </c>
      <c r="F38" s="102"/>
      <c r="G38" s="99"/>
      <c r="H38" s="103">
        <v>3</v>
      </c>
      <c r="I38" s="104"/>
      <c r="J38" s="102"/>
      <c r="K38" s="99"/>
      <c r="L38" s="103"/>
      <c r="M38" s="105"/>
      <c r="N38" s="102"/>
      <c r="O38" s="106"/>
      <c r="P38" s="107"/>
    </row>
    <row r="39" spans="1:16" x14ac:dyDescent="0.2">
      <c r="A39" s="78">
        <v>24</v>
      </c>
      <c r="B39" s="112" t="s">
        <v>138</v>
      </c>
      <c r="C39" s="113" t="s">
        <v>139</v>
      </c>
      <c r="D39" s="31" t="s">
        <v>26</v>
      </c>
      <c r="E39" s="31">
        <v>2</v>
      </c>
      <c r="F39" s="116"/>
      <c r="G39" s="78"/>
      <c r="H39" s="114"/>
      <c r="I39" s="79">
        <v>2</v>
      </c>
      <c r="J39" s="118"/>
      <c r="K39" s="78"/>
      <c r="L39" s="114"/>
      <c r="M39" s="117"/>
      <c r="N39" s="116"/>
      <c r="O39" s="81"/>
      <c r="P39" s="82"/>
    </row>
    <row r="40" spans="1:16" x14ac:dyDescent="0.2">
      <c r="A40" s="99">
        <v>25</v>
      </c>
      <c r="B40" s="112" t="s">
        <v>71</v>
      </c>
      <c r="C40" s="113" t="s">
        <v>72</v>
      </c>
      <c r="D40" s="31" t="s">
        <v>21</v>
      </c>
      <c r="E40" s="31">
        <v>4</v>
      </c>
      <c r="F40" s="32"/>
      <c r="G40" s="78"/>
      <c r="H40" s="114"/>
      <c r="I40" s="115"/>
      <c r="J40" s="116">
        <v>4</v>
      </c>
      <c r="K40" s="78"/>
      <c r="L40" s="114"/>
      <c r="M40" s="117"/>
      <c r="N40" s="116"/>
      <c r="O40" s="81"/>
      <c r="P40" s="82"/>
    </row>
    <row r="41" spans="1:16" x14ac:dyDescent="0.2">
      <c r="A41" s="99">
        <v>26</v>
      </c>
      <c r="B41" s="112" t="s">
        <v>73</v>
      </c>
      <c r="C41" s="113" t="s">
        <v>72</v>
      </c>
      <c r="D41" s="31" t="s">
        <v>74</v>
      </c>
      <c r="E41" s="31"/>
      <c r="F41" s="32">
        <v>1</v>
      </c>
      <c r="G41" s="78"/>
      <c r="H41" s="114"/>
      <c r="I41" s="79"/>
      <c r="J41" s="118"/>
      <c r="K41" s="33">
        <v>1</v>
      </c>
      <c r="L41" s="119"/>
      <c r="M41" s="117"/>
      <c r="N41" s="116"/>
      <c r="O41" s="81"/>
      <c r="P41" s="82"/>
    </row>
    <row r="42" spans="1:16" x14ac:dyDescent="0.2">
      <c r="A42" s="78">
        <v>27</v>
      </c>
      <c r="B42" s="30" t="s">
        <v>75</v>
      </c>
      <c r="C42" s="120" t="s">
        <v>76</v>
      </c>
      <c r="D42" s="121" t="s">
        <v>21</v>
      </c>
      <c r="E42" s="121">
        <v>2</v>
      </c>
      <c r="F42" s="116"/>
      <c r="G42" s="78"/>
      <c r="H42" s="114"/>
      <c r="I42" s="79"/>
      <c r="J42" s="104"/>
      <c r="K42" s="33">
        <v>2</v>
      </c>
      <c r="L42" s="119"/>
      <c r="M42" s="117"/>
      <c r="N42" s="116"/>
      <c r="O42" s="81"/>
      <c r="P42" s="82"/>
    </row>
    <row r="43" spans="1:16" x14ac:dyDescent="0.2">
      <c r="A43" s="99">
        <v>28</v>
      </c>
      <c r="B43" s="30" t="s">
        <v>77</v>
      </c>
      <c r="C43" s="120" t="s">
        <v>78</v>
      </c>
      <c r="D43" s="121" t="s">
        <v>26</v>
      </c>
      <c r="E43" s="121">
        <v>3</v>
      </c>
      <c r="F43" s="116"/>
      <c r="G43" s="78"/>
      <c r="H43" s="114"/>
      <c r="I43" s="79"/>
      <c r="J43" s="116"/>
      <c r="K43" s="78">
        <v>3</v>
      </c>
      <c r="L43" s="114"/>
      <c r="M43" s="122"/>
      <c r="N43" s="116"/>
      <c r="O43" s="81"/>
      <c r="P43" s="82"/>
    </row>
    <row r="44" spans="1:16" x14ac:dyDescent="0.2">
      <c r="A44" s="99">
        <v>29</v>
      </c>
      <c r="B44" s="30" t="s">
        <v>79</v>
      </c>
      <c r="C44" s="120" t="s">
        <v>80</v>
      </c>
      <c r="D44" s="121" t="s">
        <v>21</v>
      </c>
      <c r="E44" s="121">
        <v>2</v>
      </c>
      <c r="F44" s="116"/>
      <c r="G44" s="78"/>
      <c r="H44" s="114"/>
      <c r="I44" s="79"/>
      <c r="J44" s="116"/>
      <c r="K44" s="78"/>
      <c r="L44" s="114">
        <v>2</v>
      </c>
      <c r="M44" s="117"/>
      <c r="N44" s="116"/>
      <c r="O44" s="81"/>
      <c r="P44" s="82"/>
    </row>
    <row r="45" spans="1:16" x14ac:dyDescent="0.2">
      <c r="A45" s="78">
        <v>30</v>
      </c>
      <c r="B45" s="112" t="s">
        <v>81</v>
      </c>
      <c r="C45" s="113" t="s">
        <v>82</v>
      </c>
      <c r="D45" s="31" t="s">
        <v>21</v>
      </c>
      <c r="E45" s="31">
        <v>2</v>
      </c>
      <c r="F45" s="32"/>
      <c r="G45" s="78"/>
      <c r="H45" s="114"/>
      <c r="I45" s="79"/>
      <c r="J45" s="116"/>
      <c r="K45" s="78"/>
      <c r="L45" s="34">
        <v>2</v>
      </c>
      <c r="M45" s="117"/>
      <c r="N45" s="116"/>
      <c r="O45" s="81"/>
      <c r="P45" s="82"/>
    </row>
    <row r="46" spans="1:16" x14ac:dyDescent="0.2">
      <c r="A46" s="99">
        <v>31</v>
      </c>
      <c r="B46" s="112" t="s">
        <v>83</v>
      </c>
      <c r="C46" s="113" t="s">
        <v>84</v>
      </c>
      <c r="D46" s="31" t="s">
        <v>21</v>
      </c>
      <c r="E46" s="31">
        <v>4</v>
      </c>
      <c r="F46" s="32"/>
      <c r="G46" s="78"/>
      <c r="H46" s="114"/>
      <c r="I46" s="79"/>
      <c r="J46" s="116"/>
      <c r="K46" s="117"/>
      <c r="L46" s="114">
        <v>4</v>
      </c>
      <c r="M46" s="117"/>
      <c r="N46" s="116"/>
      <c r="O46" s="81"/>
      <c r="P46" s="82"/>
    </row>
    <row r="47" spans="1:16" x14ac:dyDescent="0.2">
      <c r="A47" s="99">
        <v>32</v>
      </c>
      <c r="B47" s="112" t="s">
        <v>85</v>
      </c>
      <c r="C47" s="100" t="s">
        <v>86</v>
      </c>
      <c r="D47" s="101" t="s">
        <v>26</v>
      </c>
      <c r="E47" s="101">
        <v>2</v>
      </c>
      <c r="F47" s="123"/>
      <c r="G47" s="99"/>
      <c r="H47" s="103"/>
      <c r="I47" s="105"/>
      <c r="J47" s="102"/>
      <c r="K47" s="99"/>
      <c r="L47" s="114">
        <v>2</v>
      </c>
      <c r="M47" s="117"/>
      <c r="N47" s="116"/>
      <c r="O47" s="81"/>
      <c r="P47" s="82"/>
    </row>
    <row r="48" spans="1:16" ht="11.25" customHeight="1" x14ac:dyDescent="0.2">
      <c r="A48" s="78">
        <v>33</v>
      </c>
      <c r="B48" s="30" t="s">
        <v>87</v>
      </c>
      <c r="C48" s="113" t="s">
        <v>64</v>
      </c>
      <c r="D48" s="31" t="s">
        <v>62</v>
      </c>
      <c r="E48" s="31"/>
      <c r="F48" s="32">
        <v>2</v>
      </c>
      <c r="G48" s="78"/>
      <c r="H48" s="114"/>
      <c r="I48" s="115"/>
      <c r="J48" s="124"/>
      <c r="K48" s="125"/>
      <c r="L48" s="114">
        <v>2</v>
      </c>
      <c r="M48" s="104"/>
      <c r="N48" s="116"/>
      <c r="O48" s="81"/>
      <c r="P48" s="82"/>
    </row>
    <row r="49" spans="1:19" s="39" customFormat="1" x14ac:dyDescent="0.2">
      <c r="A49" s="99">
        <v>34</v>
      </c>
      <c r="B49" s="29" t="s">
        <v>88</v>
      </c>
      <c r="C49" s="113" t="s">
        <v>89</v>
      </c>
      <c r="D49" s="31" t="s">
        <v>26</v>
      </c>
      <c r="E49" s="31">
        <v>2</v>
      </c>
      <c r="F49" s="116"/>
      <c r="G49" s="78"/>
      <c r="H49" s="114"/>
      <c r="I49" s="79"/>
      <c r="J49" s="116"/>
      <c r="K49" s="117"/>
      <c r="L49" s="114">
        <v>2</v>
      </c>
      <c r="M49" s="115"/>
      <c r="N49" s="116"/>
      <c r="O49" s="81"/>
      <c r="P49" s="82"/>
      <c r="Q49" s="2"/>
    </row>
    <row r="50" spans="1:19" s="129" customFormat="1" x14ac:dyDescent="0.2">
      <c r="A50" s="99">
        <v>35</v>
      </c>
      <c r="B50" s="126" t="s">
        <v>90</v>
      </c>
      <c r="C50" s="126" t="s">
        <v>91</v>
      </c>
      <c r="D50" s="127" t="s">
        <v>26</v>
      </c>
      <c r="E50" s="79">
        <v>2</v>
      </c>
      <c r="F50" s="116"/>
      <c r="G50" s="78"/>
      <c r="H50" s="114"/>
      <c r="I50" s="79"/>
      <c r="J50" s="116"/>
      <c r="K50" s="78"/>
      <c r="L50" s="128"/>
      <c r="M50" s="78">
        <v>2</v>
      </c>
      <c r="N50" s="116"/>
      <c r="O50" s="81"/>
      <c r="P50" s="82"/>
      <c r="R50" s="3"/>
      <c r="S50" s="3"/>
    </row>
    <row r="51" spans="1:19" s="39" customFormat="1" x14ac:dyDescent="0.2">
      <c r="A51" s="78">
        <v>36</v>
      </c>
      <c r="B51" s="112" t="s">
        <v>92</v>
      </c>
      <c r="C51" s="113" t="s">
        <v>93</v>
      </c>
      <c r="D51" s="31" t="s">
        <v>21</v>
      </c>
      <c r="E51" s="31">
        <v>4</v>
      </c>
      <c r="F51" s="32"/>
      <c r="G51" s="78"/>
      <c r="H51" s="114"/>
      <c r="I51" s="79"/>
      <c r="J51" s="116"/>
      <c r="K51" s="78"/>
      <c r="L51" s="119"/>
      <c r="M51" s="79">
        <v>4</v>
      </c>
      <c r="N51" s="119"/>
      <c r="O51" s="81"/>
      <c r="P51" s="82"/>
      <c r="Q51" s="2"/>
    </row>
    <row r="52" spans="1:19" s="39" customFormat="1" x14ac:dyDescent="0.2">
      <c r="A52" s="99">
        <v>37</v>
      </c>
      <c r="B52" s="112" t="s">
        <v>94</v>
      </c>
      <c r="C52" s="113" t="s">
        <v>95</v>
      </c>
      <c r="D52" s="31" t="s">
        <v>21</v>
      </c>
      <c r="E52" s="31">
        <v>3</v>
      </c>
      <c r="F52" s="32"/>
      <c r="G52" s="78"/>
      <c r="H52" s="114"/>
      <c r="I52" s="79"/>
      <c r="J52" s="116"/>
      <c r="K52" s="117"/>
      <c r="L52" s="114"/>
      <c r="M52" s="79">
        <v>3</v>
      </c>
      <c r="N52" s="104"/>
      <c r="O52" s="81"/>
      <c r="P52" s="82"/>
      <c r="Q52" s="2"/>
    </row>
    <row r="53" spans="1:19" s="39" customFormat="1" x14ac:dyDescent="0.2">
      <c r="A53" s="99">
        <v>38</v>
      </c>
      <c r="B53" s="30" t="s">
        <v>96</v>
      </c>
      <c r="C53" s="120" t="s">
        <v>97</v>
      </c>
      <c r="D53" s="121" t="s">
        <v>26</v>
      </c>
      <c r="E53" s="121">
        <v>2</v>
      </c>
      <c r="F53" s="116"/>
      <c r="G53" s="78"/>
      <c r="H53" s="114"/>
      <c r="I53" s="79"/>
      <c r="J53" s="116"/>
      <c r="K53" s="78"/>
      <c r="L53" s="119"/>
      <c r="M53" s="79">
        <v>2</v>
      </c>
      <c r="N53" s="116"/>
      <c r="O53" s="81"/>
      <c r="P53" s="82"/>
      <c r="Q53" s="2"/>
    </row>
    <row r="54" spans="1:19" s="39" customFormat="1" x14ac:dyDescent="0.2">
      <c r="A54" s="99">
        <v>39</v>
      </c>
      <c r="B54" s="112" t="s">
        <v>98</v>
      </c>
      <c r="C54" s="113" t="s">
        <v>99</v>
      </c>
      <c r="D54" s="31" t="s">
        <v>21</v>
      </c>
      <c r="E54" s="31">
        <v>5</v>
      </c>
      <c r="F54" s="32"/>
      <c r="G54" s="78"/>
      <c r="H54" s="114"/>
      <c r="I54" s="79"/>
      <c r="J54" s="116"/>
      <c r="K54" s="78"/>
      <c r="L54" s="119"/>
      <c r="M54" s="79">
        <v>5</v>
      </c>
      <c r="N54" s="116"/>
      <c r="O54" s="81"/>
      <c r="P54" s="82"/>
      <c r="Q54" s="2"/>
    </row>
    <row r="55" spans="1:19" s="39" customFormat="1" x14ac:dyDescent="0.2">
      <c r="A55" s="78">
        <v>40</v>
      </c>
      <c r="B55" s="29" t="s">
        <v>100</v>
      </c>
      <c r="C55" s="113" t="s">
        <v>101</v>
      </c>
      <c r="D55" s="31" t="s">
        <v>21</v>
      </c>
      <c r="E55" s="31">
        <v>4</v>
      </c>
      <c r="F55" s="116"/>
      <c r="G55" s="78"/>
      <c r="H55" s="114"/>
      <c r="I55" s="79"/>
      <c r="J55" s="116"/>
      <c r="K55" s="117"/>
      <c r="L55" s="119"/>
      <c r="M55" s="115"/>
      <c r="N55" s="116">
        <v>4</v>
      </c>
      <c r="O55" s="81"/>
      <c r="P55" s="82"/>
      <c r="Q55" s="2"/>
    </row>
    <row r="56" spans="1:19" s="39" customFormat="1" x14ac:dyDescent="0.2">
      <c r="A56" s="99">
        <v>41</v>
      </c>
      <c r="B56" s="112" t="s">
        <v>102</v>
      </c>
      <c r="C56" s="113" t="s">
        <v>103</v>
      </c>
      <c r="D56" s="31" t="s">
        <v>21</v>
      </c>
      <c r="E56" s="31">
        <v>4</v>
      </c>
      <c r="F56" s="32"/>
      <c r="G56" s="78"/>
      <c r="H56" s="114"/>
      <c r="I56" s="79"/>
      <c r="J56" s="116"/>
      <c r="K56" s="117"/>
      <c r="L56" s="114"/>
      <c r="M56" s="79"/>
      <c r="N56" s="116">
        <v>4</v>
      </c>
      <c r="O56" s="81"/>
      <c r="P56" s="82"/>
      <c r="Q56" s="2"/>
    </row>
    <row r="57" spans="1:19" s="39" customFormat="1" x14ac:dyDescent="0.2">
      <c r="A57" s="78">
        <v>42</v>
      </c>
      <c r="B57" s="112" t="s">
        <v>146</v>
      </c>
      <c r="C57" s="84" t="s">
        <v>145</v>
      </c>
      <c r="D57" s="31" t="s">
        <v>26</v>
      </c>
      <c r="E57" s="31">
        <v>2</v>
      </c>
      <c r="F57" s="32"/>
      <c r="G57" s="78"/>
      <c r="H57" s="114"/>
      <c r="I57" s="79"/>
      <c r="J57" s="116"/>
      <c r="K57" s="78"/>
      <c r="L57" s="215"/>
      <c r="M57" s="170"/>
      <c r="N57" s="116">
        <v>2</v>
      </c>
      <c r="O57" s="216"/>
      <c r="P57" s="217"/>
      <c r="Q57" s="2"/>
    </row>
    <row r="58" spans="1:19" s="39" customFormat="1" x14ac:dyDescent="0.2">
      <c r="A58" s="52">
        <v>43</v>
      </c>
      <c r="B58" s="18" t="s">
        <v>104</v>
      </c>
      <c r="C58" s="130" t="s">
        <v>105</v>
      </c>
      <c r="D58" s="19" t="s">
        <v>21</v>
      </c>
      <c r="E58" s="19">
        <v>3</v>
      </c>
      <c r="F58" s="20"/>
      <c r="G58" s="16"/>
      <c r="H58" s="24"/>
      <c r="I58" s="25"/>
      <c r="J58" s="131"/>
      <c r="K58" s="16"/>
      <c r="L58" s="24"/>
      <c r="M58" s="25"/>
      <c r="N58" s="131"/>
      <c r="O58" s="16"/>
      <c r="P58" s="134">
        <v>3</v>
      </c>
      <c r="Q58" s="2"/>
    </row>
    <row r="59" spans="1:19" s="39" customFormat="1" x14ac:dyDescent="0.2">
      <c r="A59" s="16">
        <v>44</v>
      </c>
      <c r="B59" s="37" t="s">
        <v>106</v>
      </c>
      <c r="C59" s="130" t="s">
        <v>107</v>
      </c>
      <c r="D59" s="19" t="s">
        <v>21</v>
      </c>
      <c r="E59" s="19">
        <v>3</v>
      </c>
      <c r="F59" s="20"/>
      <c r="G59" s="16"/>
      <c r="H59" s="24"/>
      <c r="I59" s="25"/>
      <c r="J59" s="131"/>
      <c r="K59" s="16"/>
      <c r="L59" s="132"/>
      <c r="M59" s="25"/>
      <c r="N59" s="133"/>
      <c r="O59" s="27"/>
      <c r="P59" s="134">
        <v>3</v>
      </c>
      <c r="Q59" s="2"/>
    </row>
    <row r="60" spans="1:19" s="39" customFormat="1" ht="13.5" thickBot="1" x14ac:dyDescent="0.25">
      <c r="A60" s="333" t="s">
        <v>108</v>
      </c>
      <c r="B60" s="334"/>
      <c r="C60" s="335"/>
      <c r="D60" s="135">
        <f>SUM(G60:P60)</f>
        <v>61</v>
      </c>
      <c r="E60" s="135">
        <f>SUM(E38:E59)</f>
        <v>58</v>
      </c>
      <c r="F60" s="136">
        <f>SUM(F38:F59)</f>
        <v>3</v>
      </c>
      <c r="G60" s="137"/>
      <c r="H60" s="138">
        <f t="shared" ref="H60:N60" si="0">SUM(H38:H59)</f>
        <v>3</v>
      </c>
      <c r="I60" s="139">
        <f t="shared" si="0"/>
        <v>2</v>
      </c>
      <c r="J60" s="136">
        <f t="shared" si="0"/>
        <v>4</v>
      </c>
      <c r="K60" s="137">
        <f t="shared" si="0"/>
        <v>6</v>
      </c>
      <c r="L60" s="138">
        <f t="shared" si="0"/>
        <v>14</v>
      </c>
      <c r="M60" s="139">
        <f t="shared" si="0"/>
        <v>16</v>
      </c>
      <c r="N60" s="136">
        <f t="shared" si="0"/>
        <v>10</v>
      </c>
      <c r="O60" s="140"/>
      <c r="P60" s="141">
        <f>SUM(P38:P59)</f>
        <v>6</v>
      </c>
      <c r="Q60" s="2"/>
    </row>
    <row r="61" spans="1:19" s="39" customFormat="1" ht="16.5" thickBot="1" x14ac:dyDescent="0.25">
      <c r="A61" s="349" t="s">
        <v>109</v>
      </c>
      <c r="B61" s="350"/>
      <c r="C61" s="351"/>
      <c r="D61" s="142">
        <v>6</v>
      </c>
      <c r="E61" s="143">
        <v>6</v>
      </c>
      <c r="F61" s="144"/>
      <c r="G61" s="145"/>
      <c r="H61" s="146"/>
      <c r="I61" s="147"/>
      <c r="J61" s="148">
        <v>2</v>
      </c>
      <c r="K61" s="149">
        <v>2</v>
      </c>
      <c r="L61" s="150"/>
      <c r="M61" s="142"/>
      <c r="N61" s="148">
        <v>2</v>
      </c>
      <c r="O61" s="151"/>
      <c r="P61" s="152"/>
      <c r="Q61" s="2"/>
    </row>
    <row r="62" spans="1:19" s="39" customFormat="1" ht="15.75" x14ac:dyDescent="0.2">
      <c r="A62" s="337" t="s">
        <v>110</v>
      </c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9"/>
      <c r="Q62" s="2"/>
    </row>
    <row r="63" spans="1:19" s="39" customFormat="1" x14ac:dyDescent="0.2">
      <c r="A63" s="52">
        <v>45</v>
      </c>
      <c r="B63" s="153" t="s">
        <v>111</v>
      </c>
      <c r="C63" s="153" t="s">
        <v>112</v>
      </c>
      <c r="D63" s="55" t="s">
        <v>29</v>
      </c>
      <c r="E63" s="55">
        <v>1</v>
      </c>
      <c r="F63" s="154"/>
      <c r="G63" s="57">
        <v>1</v>
      </c>
      <c r="H63" s="155"/>
      <c r="I63" s="59"/>
      <c r="J63" s="56"/>
      <c r="K63" s="57"/>
      <c r="L63" s="58"/>
      <c r="M63" s="59"/>
      <c r="N63" s="56"/>
      <c r="O63" s="156"/>
      <c r="P63" s="157"/>
      <c r="Q63" s="2"/>
    </row>
    <row r="64" spans="1:19" s="39" customFormat="1" x14ac:dyDescent="0.2">
      <c r="A64" s="16">
        <v>46</v>
      </c>
      <c r="B64" s="158" t="s">
        <v>113</v>
      </c>
      <c r="C64" s="158" t="s">
        <v>114</v>
      </c>
      <c r="D64" s="247" t="s">
        <v>29</v>
      </c>
      <c r="E64" s="247">
        <v>2</v>
      </c>
      <c r="F64" s="286"/>
      <c r="G64" s="16"/>
      <c r="H64" s="24">
        <v>2</v>
      </c>
      <c r="I64" s="25"/>
      <c r="J64" s="131"/>
      <c r="K64" s="16"/>
      <c r="L64" s="24"/>
      <c r="M64" s="25"/>
      <c r="N64" s="131"/>
      <c r="O64" s="27"/>
      <c r="P64" s="28"/>
      <c r="Q64" s="2"/>
    </row>
    <row r="65" spans="1:19" s="39" customFormat="1" x14ac:dyDescent="0.2">
      <c r="A65" s="16">
        <v>47</v>
      </c>
      <c r="B65" s="245" t="s">
        <v>115</v>
      </c>
      <c r="C65" s="158" t="s">
        <v>116</v>
      </c>
      <c r="D65" s="247" t="s">
        <v>29</v>
      </c>
      <c r="E65" s="247">
        <v>3</v>
      </c>
      <c r="F65" s="286"/>
      <c r="G65" s="16"/>
      <c r="H65" s="24"/>
      <c r="I65" s="25"/>
      <c r="J65" s="131">
        <v>3</v>
      </c>
      <c r="K65" s="16"/>
      <c r="L65" s="24"/>
      <c r="M65" s="25"/>
      <c r="N65" s="131"/>
      <c r="O65" s="27"/>
      <c r="P65" s="28"/>
      <c r="Q65" s="2"/>
    </row>
    <row r="66" spans="1:19" x14ac:dyDescent="0.2">
      <c r="A66" s="16">
        <v>49</v>
      </c>
      <c r="B66" s="245" t="s">
        <v>118</v>
      </c>
      <c r="C66" s="120" t="s">
        <v>119</v>
      </c>
      <c r="D66" s="121" t="s">
        <v>29</v>
      </c>
      <c r="E66" s="121">
        <v>3</v>
      </c>
      <c r="F66" s="168"/>
      <c r="G66" s="78"/>
      <c r="H66" s="114"/>
      <c r="I66" s="79"/>
      <c r="J66" s="116"/>
      <c r="K66" s="78"/>
      <c r="L66" s="169"/>
      <c r="M66" s="170"/>
      <c r="N66" s="116">
        <v>3</v>
      </c>
      <c r="O66" s="81"/>
      <c r="P66" s="82"/>
    </row>
    <row r="67" spans="1:19" s="77" customFormat="1" x14ac:dyDescent="0.2">
      <c r="A67" s="16">
        <v>50</v>
      </c>
      <c r="B67" s="245" t="s">
        <v>120</v>
      </c>
      <c r="C67" s="120" t="s">
        <v>121</v>
      </c>
      <c r="D67" s="121" t="s">
        <v>26</v>
      </c>
      <c r="E67" s="121">
        <f>O67</f>
        <v>16</v>
      </c>
      <c r="F67" s="168"/>
      <c r="G67" s="78"/>
      <c r="H67" s="114"/>
      <c r="I67" s="79"/>
      <c r="J67" s="116"/>
      <c r="K67" s="78"/>
      <c r="L67" s="114"/>
      <c r="M67" s="170"/>
      <c r="N67" s="257"/>
      <c r="O67" s="78">
        <v>16</v>
      </c>
      <c r="P67" s="82"/>
      <c r="R67" s="39"/>
      <c r="S67" s="39"/>
    </row>
    <row r="68" spans="1:19" ht="14.25" customHeight="1" thickBot="1" x14ac:dyDescent="0.25">
      <c r="A68" s="340" t="s">
        <v>122</v>
      </c>
      <c r="B68" s="341"/>
      <c r="C68" s="342"/>
      <c r="D68" s="172">
        <f>SUM(G68:P68)</f>
        <v>25</v>
      </c>
      <c r="E68" s="172">
        <f>SUM(E63:E67)</f>
        <v>25</v>
      </c>
      <c r="F68" s="173"/>
      <c r="G68" s="174">
        <v>1</v>
      </c>
      <c r="H68" s="175">
        <v>2</v>
      </c>
      <c r="I68" s="176"/>
      <c r="J68" s="177">
        <v>3</v>
      </c>
      <c r="K68" s="174"/>
      <c r="L68" s="175"/>
      <c r="M68" s="176"/>
      <c r="N68" s="177">
        <f>SUM(N63:N67)</f>
        <v>3</v>
      </c>
      <c r="O68" s="178">
        <f>SUM(O63:O67)</f>
        <v>16</v>
      </c>
      <c r="P68" s="179"/>
    </row>
    <row r="69" spans="1:19" ht="13.5" customHeight="1" x14ac:dyDescent="0.2">
      <c r="A69" s="337" t="s">
        <v>123</v>
      </c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9"/>
    </row>
    <row r="70" spans="1:19" x14ac:dyDescent="0.2">
      <c r="A70" s="57">
        <v>51</v>
      </c>
      <c r="B70" s="180" t="s">
        <v>124</v>
      </c>
      <c r="C70" s="181" t="s">
        <v>125</v>
      </c>
      <c r="D70" s="55" t="s">
        <v>29</v>
      </c>
      <c r="E70" s="55">
        <v>1</v>
      </c>
      <c r="F70" s="154"/>
      <c r="G70" s="182"/>
      <c r="H70" s="58"/>
      <c r="I70" s="59"/>
      <c r="J70" s="56"/>
      <c r="K70" s="182"/>
      <c r="L70" s="183"/>
      <c r="M70" s="59">
        <v>1</v>
      </c>
      <c r="N70" s="56"/>
      <c r="O70" s="182"/>
      <c r="P70" s="184"/>
    </row>
    <row r="71" spans="1:19" x14ac:dyDescent="0.2">
      <c r="A71" s="21">
        <v>52</v>
      </c>
      <c r="B71" s="17" t="s">
        <v>126</v>
      </c>
      <c r="C71" s="185" t="s">
        <v>127</v>
      </c>
      <c r="D71" s="19" t="s">
        <v>29</v>
      </c>
      <c r="E71" s="19">
        <v>1</v>
      </c>
      <c r="F71" s="159"/>
      <c r="G71" s="186"/>
      <c r="H71" s="22"/>
      <c r="I71" s="23"/>
      <c r="J71" s="20"/>
      <c r="K71" s="186"/>
      <c r="L71" s="187"/>
      <c r="M71" s="23"/>
      <c r="N71" s="20">
        <v>1</v>
      </c>
      <c r="O71" s="186"/>
      <c r="P71" s="188"/>
    </row>
    <row r="72" spans="1:19" x14ac:dyDescent="0.2">
      <c r="A72" s="21">
        <v>53</v>
      </c>
      <c r="B72" s="17" t="s">
        <v>128</v>
      </c>
      <c r="C72" s="185" t="s">
        <v>129</v>
      </c>
      <c r="D72" s="19" t="s">
        <v>29</v>
      </c>
      <c r="E72" s="19">
        <v>4</v>
      </c>
      <c r="F72" s="159"/>
      <c r="G72" s="186"/>
      <c r="H72" s="22"/>
      <c r="I72" s="23"/>
      <c r="J72" s="20"/>
      <c r="K72" s="186"/>
      <c r="L72" s="187"/>
      <c r="M72" s="23"/>
      <c r="N72" s="20"/>
      <c r="O72" s="186"/>
      <c r="P72" s="188">
        <v>4</v>
      </c>
    </row>
    <row r="73" spans="1:19" x14ac:dyDescent="0.2">
      <c r="A73" s="21">
        <v>54</v>
      </c>
      <c r="B73" s="189" t="s">
        <v>130</v>
      </c>
      <c r="C73" s="185" t="s">
        <v>131</v>
      </c>
      <c r="D73" s="19" t="s">
        <v>21</v>
      </c>
      <c r="E73" s="19">
        <v>6</v>
      </c>
      <c r="F73" s="159"/>
      <c r="G73" s="186"/>
      <c r="H73" s="187"/>
      <c r="I73" s="190"/>
      <c r="J73" s="159"/>
      <c r="K73" s="186"/>
      <c r="L73" s="187"/>
      <c r="M73" s="190"/>
      <c r="N73" s="159"/>
      <c r="O73" s="186"/>
      <c r="P73" s="188">
        <v>6</v>
      </c>
    </row>
    <row r="74" spans="1:19" ht="13.5" thickBot="1" x14ac:dyDescent="0.25">
      <c r="A74" s="343" t="s">
        <v>132</v>
      </c>
      <c r="B74" s="344"/>
      <c r="C74" s="345"/>
      <c r="D74" s="191">
        <f>SUM(G74:P74)</f>
        <v>12</v>
      </c>
      <c r="E74" s="191">
        <f>SUM(E70:E73)</f>
        <v>12</v>
      </c>
      <c r="F74" s="192"/>
      <c r="G74" s="193"/>
      <c r="H74" s="194"/>
      <c r="I74" s="195"/>
      <c r="J74" s="196"/>
      <c r="K74" s="197"/>
      <c r="L74" s="198"/>
      <c r="M74" s="195">
        <v>1</v>
      </c>
      <c r="N74" s="196">
        <v>1</v>
      </c>
      <c r="O74" s="197"/>
      <c r="P74" s="199">
        <f>SUM(P70:P73)</f>
        <v>10</v>
      </c>
    </row>
    <row r="75" spans="1:19" ht="16.5" thickBot="1" x14ac:dyDescent="0.25">
      <c r="A75" s="363" t="s">
        <v>133</v>
      </c>
      <c r="B75" s="364"/>
      <c r="C75" s="364"/>
      <c r="D75" s="200">
        <f t="shared" ref="D75:P75" si="1">D74+D68+D61+D60+D36+D20</f>
        <v>160</v>
      </c>
      <c r="E75" s="200">
        <f t="shared" si="1"/>
        <v>156</v>
      </c>
      <c r="F75" s="200">
        <f t="shared" si="1"/>
        <v>4</v>
      </c>
      <c r="G75" s="200">
        <f t="shared" si="1"/>
        <v>15</v>
      </c>
      <c r="H75" s="200">
        <f t="shared" si="1"/>
        <v>17</v>
      </c>
      <c r="I75" s="200">
        <f t="shared" si="1"/>
        <v>16</v>
      </c>
      <c r="J75" s="200">
        <f t="shared" si="1"/>
        <v>16</v>
      </c>
      <c r="K75" s="200">
        <f t="shared" si="1"/>
        <v>15</v>
      </c>
      <c r="L75" s="200">
        <f t="shared" si="1"/>
        <v>16</v>
      </c>
      <c r="M75" s="200">
        <f t="shared" si="1"/>
        <v>17</v>
      </c>
      <c r="N75" s="200">
        <f t="shared" si="1"/>
        <v>16</v>
      </c>
      <c r="O75" s="201">
        <f t="shared" si="1"/>
        <v>16</v>
      </c>
      <c r="P75" s="201">
        <f t="shared" si="1"/>
        <v>16</v>
      </c>
      <c r="Q75" s="2">
        <f>SUM(G75:P75)</f>
        <v>160</v>
      </c>
      <c r="R75" s="218"/>
    </row>
    <row r="76" spans="1:19" x14ac:dyDescent="0.2">
      <c r="A76" s="348" t="s">
        <v>166</v>
      </c>
      <c r="B76" s="348"/>
      <c r="C76" s="348"/>
      <c r="D76" s="204"/>
      <c r="E76" s="204"/>
      <c r="F76" s="204"/>
      <c r="G76" s="205"/>
      <c r="H76" s="205"/>
      <c r="I76" s="205"/>
      <c r="J76" s="205"/>
      <c r="K76" s="206"/>
      <c r="L76" s="206"/>
      <c r="M76" s="206"/>
      <c r="N76" s="206"/>
      <c r="O76" s="207"/>
      <c r="P76" s="208"/>
    </row>
    <row r="77" spans="1:19" x14ac:dyDescent="0.2">
      <c r="A77" s="336"/>
      <c r="B77" s="336"/>
      <c r="C77" s="336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</row>
  </sheetData>
  <mergeCells count="32">
    <mergeCell ref="E10:P10"/>
    <mergeCell ref="A37:P37"/>
    <mergeCell ref="A60:C60"/>
    <mergeCell ref="A77:C77"/>
    <mergeCell ref="A62:P62"/>
    <mergeCell ref="A68:C68"/>
    <mergeCell ref="A69:P69"/>
    <mergeCell ref="A74:C74"/>
    <mergeCell ref="A75:C75"/>
    <mergeCell ref="A76:C76"/>
    <mergeCell ref="A61:C61"/>
    <mergeCell ref="H1:P1"/>
    <mergeCell ref="H2:P2"/>
    <mergeCell ref="H3:P3"/>
    <mergeCell ref="H4:P4"/>
    <mergeCell ref="A6:P6"/>
    <mergeCell ref="A5:P5"/>
    <mergeCell ref="A20:C20"/>
    <mergeCell ref="A21:P21"/>
    <mergeCell ref="A36:C36"/>
    <mergeCell ref="A7:P7"/>
    <mergeCell ref="A11:P11"/>
    <mergeCell ref="A8:A10"/>
    <mergeCell ref="B8:B10"/>
    <mergeCell ref="C8:C10"/>
    <mergeCell ref="D8:D10"/>
    <mergeCell ref="E8:F8"/>
    <mergeCell ref="G8:H8"/>
    <mergeCell ref="I8:J8"/>
    <mergeCell ref="K8:L8"/>
    <mergeCell ref="M8:N8"/>
    <mergeCell ref="O8:P8"/>
  </mergeCells>
  <printOptions horizontalCentered="1" verticalCentered="1"/>
  <pageMargins left="0.5" right="0.19685039370078741" top="0.19685039370078741" bottom="0.19685039370078741" header="0" footer="0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S77"/>
  <sheetViews>
    <sheetView tabSelected="1" topLeftCell="A61" zoomScale="120" zoomScaleNormal="120" workbookViewId="0">
      <selection activeCell="A5" sqref="A5:P7"/>
    </sheetView>
  </sheetViews>
  <sheetFormatPr defaultColWidth="8.85546875" defaultRowHeight="12.75" x14ac:dyDescent="0.2"/>
  <cols>
    <col min="1" max="1" width="4.5703125" style="210" customWidth="1"/>
    <col min="2" max="2" width="12.42578125" style="210" customWidth="1"/>
    <col min="3" max="3" width="38.5703125" style="210" customWidth="1"/>
    <col min="4" max="4" width="7.140625" style="211" customWidth="1"/>
    <col min="5" max="5" width="5.85546875" style="211" customWidth="1"/>
    <col min="6" max="6" width="4.7109375" style="211" customWidth="1"/>
    <col min="7" max="7" width="5" style="211" customWidth="1"/>
    <col min="8" max="8" width="4.85546875" style="211" customWidth="1"/>
    <col min="9" max="9" width="5.28515625" style="211" customWidth="1"/>
    <col min="10" max="10" width="5.42578125" style="211" customWidth="1"/>
    <col min="11" max="12" width="4.7109375" style="211" customWidth="1"/>
    <col min="13" max="13" width="4.85546875" style="211" customWidth="1"/>
    <col min="14" max="14" width="4.28515625" style="211" customWidth="1"/>
    <col min="15" max="16" width="5.140625" style="211" customWidth="1"/>
    <col min="17" max="17" width="8.85546875" style="2"/>
    <col min="18" max="19" width="8.85546875" style="39"/>
    <col min="20" max="16384" width="8.85546875" style="2"/>
  </cols>
  <sheetData>
    <row r="1" spans="1:19" x14ac:dyDescent="0.2">
      <c r="A1" s="1"/>
      <c r="B1" s="1"/>
      <c r="C1" s="1"/>
      <c r="D1" s="1"/>
      <c r="E1" s="1"/>
      <c r="F1" s="1"/>
      <c r="G1" s="1"/>
      <c r="H1" s="304" t="s">
        <v>0</v>
      </c>
      <c r="I1" s="304"/>
      <c r="J1" s="304"/>
      <c r="K1" s="304"/>
      <c r="L1" s="304"/>
      <c r="M1" s="304"/>
      <c r="N1" s="304"/>
      <c r="O1" s="304"/>
      <c r="P1" s="304"/>
    </row>
    <row r="2" spans="1:19" x14ac:dyDescent="0.2">
      <c r="A2" s="1"/>
      <c r="B2" s="1"/>
      <c r="C2" s="1"/>
      <c r="D2" s="1"/>
      <c r="E2" s="1"/>
      <c r="F2" s="1"/>
      <c r="G2" s="1"/>
      <c r="H2" s="304" t="s">
        <v>1</v>
      </c>
      <c r="I2" s="304"/>
      <c r="J2" s="304"/>
      <c r="K2" s="304"/>
      <c r="L2" s="304"/>
      <c r="M2" s="304"/>
      <c r="N2" s="304"/>
      <c r="O2" s="304"/>
      <c r="P2" s="304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305" t="s">
        <v>2</v>
      </c>
      <c r="I3" s="305"/>
      <c r="J3" s="305"/>
      <c r="K3" s="305"/>
      <c r="L3" s="305"/>
      <c r="M3" s="305"/>
      <c r="N3" s="305"/>
      <c r="O3" s="305"/>
      <c r="P3" s="305"/>
    </row>
    <row r="4" spans="1:19" x14ac:dyDescent="0.2">
      <c r="A4" s="1"/>
      <c r="B4" s="1"/>
      <c r="C4" s="1"/>
      <c r="D4" s="1"/>
      <c r="E4" s="1"/>
      <c r="F4" s="1"/>
      <c r="G4" s="1"/>
      <c r="H4" s="305" t="s">
        <v>3</v>
      </c>
      <c r="I4" s="305"/>
      <c r="J4" s="305"/>
      <c r="K4" s="305"/>
      <c r="L4" s="305"/>
      <c r="M4" s="305"/>
      <c r="N4" s="305"/>
      <c r="O4" s="305"/>
      <c r="P4" s="305"/>
    </row>
    <row r="5" spans="1:19" ht="15.75" x14ac:dyDescent="0.25">
      <c r="A5" s="292" t="s">
        <v>165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</row>
    <row r="6" spans="1:19" ht="12" customHeight="1" x14ac:dyDescent="0.25">
      <c r="A6" s="306" t="s">
        <v>164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</row>
    <row r="7" spans="1:19" ht="14.25" customHeight="1" thickBot="1" x14ac:dyDescent="0.25">
      <c r="A7" s="303" t="s">
        <v>4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</row>
    <row r="8" spans="1:19" s="4" customFormat="1" ht="12.75" customHeight="1" x14ac:dyDescent="0.2">
      <c r="A8" s="310" t="s">
        <v>5</v>
      </c>
      <c r="B8" s="313" t="s">
        <v>6</v>
      </c>
      <c r="C8" s="313" t="s">
        <v>7</v>
      </c>
      <c r="D8" s="316" t="s">
        <v>8</v>
      </c>
      <c r="E8" s="319" t="s">
        <v>9</v>
      </c>
      <c r="F8" s="320"/>
      <c r="G8" s="325" t="s">
        <v>10</v>
      </c>
      <c r="H8" s="326"/>
      <c r="I8" s="323" t="s">
        <v>11</v>
      </c>
      <c r="J8" s="324"/>
      <c r="K8" s="325" t="s">
        <v>12</v>
      </c>
      <c r="L8" s="326"/>
      <c r="M8" s="323" t="s">
        <v>13</v>
      </c>
      <c r="N8" s="324"/>
      <c r="O8" s="365" t="s">
        <v>14</v>
      </c>
      <c r="P8" s="366"/>
      <c r="R8" s="214"/>
      <c r="S8" s="214"/>
    </row>
    <row r="9" spans="1:19" s="4" customFormat="1" ht="26.25" customHeight="1" x14ac:dyDescent="0.2">
      <c r="A9" s="311"/>
      <c r="B9" s="314"/>
      <c r="C9" s="314"/>
      <c r="D9" s="317"/>
      <c r="E9" s="6" t="s">
        <v>15</v>
      </c>
      <c r="F9" s="7" t="s">
        <v>16</v>
      </c>
      <c r="G9" s="12" t="s">
        <v>154</v>
      </c>
      <c r="H9" s="13" t="s">
        <v>155</v>
      </c>
      <c r="I9" s="10" t="s">
        <v>156</v>
      </c>
      <c r="J9" s="11" t="s">
        <v>157</v>
      </c>
      <c r="K9" s="12" t="s">
        <v>158</v>
      </c>
      <c r="L9" s="13" t="s">
        <v>159</v>
      </c>
      <c r="M9" s="10" t="s">
        <v>160</v>
      </c>
      <c r="N9" s="11" t="s">
        <v>161</v>
      </c>
      <c r="O9" s="8" t="s">
        <v>162</v>
      </c>
      <c r="P9" s="9" t="s">
        <v>163</v>
      </c>
      <c r="R9" s="214"/>
      <c r="S9" s="214"/>
    </row>
    <row r="10" spans="1:19" s="4" customFormat="1" ht="12.75" customHeight="1" thickBot="1" x14ac:dyDescent="0.25">
      <c r="A10" s="312"/>
      <c r="B10" s="315"/>
      <c r="C10" s="315"/>
      <c r="D10" s="318"/>
      <c r="E10" s="328" t="s">
        <v>17</v>
      </c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9"/>
      <c r="R10" s="214"/>
      <c r="S10" s="214"/>
    </row>
    <row r="11" spans="1:19" ht="15.75" x14ac:dyDescent="0.25">
      <c r="A11" s="307" t="s">
        <v>18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9"/>
    </row>
    <row r="12" spans="1:19" x14ac:dyDescent="0.2">
      <c r="A12" s="16">
        <v>1</v>
      </c>
      <c r="B12" s="17" t="s">
        <v>19</v>
      </c>
      <c r="C12" s="18" t="s">
        <v>20</v>
      </c>
      <c r="D12" s="19" t="s">
        <v>21</v>
      </c>
      <c r="E12" s="19">
        <v>3</v>
      </c>
      <c r="F12" s="20"/>
      <c r="G12" s="21">
        <v>3</v>
      </c>
      <c r="H12" s="22"/>
      <c r="I12" s="23"/>
      <c r="J12" s="20"/>
      <c r="K12" s="21"/>
      <c r="L12" s="24"/>
      <c r="M12" s="25"/>
      <c r="N12" s="26"/>
      <c r="O12" s="27"/>
      <c r="P12" s="28"/>
    </row>
    <row r="13" spans="1:19" x14ac:dyDescent="0.2">
      <c r="A13" s="16">
        <v>2</v>
      </c>
      <c r="B13" s="29" t="s">
        <v>22</v>
      </c>
      <c r="C13" s="30" t="s">
        <v>23</v>
      </c>
      <c r="D13" s="31" t="s">
        <v>21</v>
      </c>
      <c r="E13" s="31">
        <v>2</v>
      </c>
      <c r="F13" s="32"/>
      <c r="G13" s="33">
        <v>2</v>
      </c>
      <c r="H13" s="34"/>
      <c r="I13" s="35"/>
      <c r="J13" s="32"/>
      <c r="K13" s="21"/>
      <c r="L13" s="24"/>
      <c r="M13" s="25"/>
      <c r="N13" s="26"/>
      <c r="O13" s="27"/>
      <c r="P13" s="28"/>
    </row>
    <row r="14" spans="1:19" x14ac:dyDescent="0.2">
      <c r="A14" s="16">
        <v>3</v>
      </c>
      <c r="B14" s="29" t="s">
        <v>24</v>
      </c>
      <c r="C14" s="30" t="s">
        <v>25</v>
      </c>
      <c r="D14" s="31" t="s">
        <v>26</v>
      </c>
      <c r="E14" s="31">
        <v>2</v>
      </c>
      <c r="F14" s="32"/>
      <c r="G14" s="33"/>
      <c r="H14" s="34">
        <v>2</v>
      </c>
      <c r="I14" s="35"/>
      <c r="J14" s="32"/>
      <c r="K14" s="21"/>
      <c r="L14" s="24"/>
      <c r="M14" s="25"/>
      <c r="N14" s="26"/>
      <c r="O14" s="27"/>
      <c r="P14" s="28"/>
      <c r="R14" s="3"/>
    </row>
    <row r="15" spans="1:19" x14ac:dyDescent="0.2">
      <c r="A15" s="16">
        <v>4</v>
      </c>
      <c r="B15" s="36" t="s">
        <v>27</v>
      </c>
      <c r="C15" s="37" t="s">
        <v>28</v>
      </c>
      <c r="D15" s="19" t="s">
        <v>29</v>
      </c>
      <c r="E15" s="19">
        <v>2</v>
      </c>
      <c r="F15" s="20"/>
      <c r="G15" s="21"/>
      <c r="H15" s="22">
        <v>2</v>
      </c>
      <c r="I15" s="23"/>
      <c r="J15" s="38"/>
      <c r="K15" s="21"/>
      <c r="L15" s="24"/>
      <c r="M15" s="25"/>
      <c r="N15" s="26"/>
      <c r="O15" s="27"/>
      <c r="P15" s="28"/>
    </row>
    <row r="16" spans="1:19" x14ac:dyDescent="0.2">
      <c r="A16" s="16">
        <v>5</v>
      </c>
      <c r="B16" s="36" t="s">
        <v>30</v>
      </c>
      <c r="C16" s="37" t="s">
        <v>31</v>
      </c>
      <c r="D16" s="19" t="s">
        <v>21</v>
      </c>
      <c r="E16" s="19">
        <v>2</v>
      </c>
      <c r="F16" s="20"/>
      <c r="G16" s="21"/>
      <c r="H16" s="22"/>
      <c r="I16" s="23">
        <v>2</v>
      </c>
      <c r="J16" s="20"/>
      <c r="K16" s="21"/>
      <c r="L16" s="24"/>
      <c r="M16" s="25"/>
      <c r="N16" s="26"/>
      <c r="O16" s="27"/>
      <c r="P16" s="28"/>
    </row>
    <row r="17" spans="1:17" x14ac:dyDescent="0.2">
      <c r="A17" s="16">
        <v>6</v>
      </c>
      <c r="B17" s="18" t="s">
        <v>32</v>
      </c>
      <c r="C17" s="18" t="s">
        <v>33</v>
      </c>
      <c r="D17" s="19" t="s">
        <v>26</v>
      </c>
      <c r="E17" s="19">
        <v>2</v>
      </c>
      <c r="F17" s="20"/>
      <c r="G17" s="21"/>
      <c r="H17" s="22"/>
      <c r="I17" s="23">
        <v>2</v>
      </c>
      <c r="J17" s="20"/>
      <c r="K17" s="21"/>
      <c r="L17" s="24"/>
      <c r="M17" s="25"/>
      <c r="N17" s="26"/>
      <c r="O17" s="27"/>
      <c r="P17" s="28"/>
    </row>
    <row r="18" spans="1:17" x14ac:dyDescent="0.2">
      <c r="A18" s="16">
        <v>7</v>
      </c>
      <c r="B18" s="18" t="s">
        <v>34</v>
      </c>
      <c r="C18" s="18" t="s">
        <v>35</v>
      </c>
      <c r="D18" s="19" t="s">
        <v>21</v>
      </c>
      <c r="E18" s="19">
        <v>3</v>
      </c>
      <c r="F18" s="20"/>
      <c r="G18" s="21"/>
      <c r="H18" s="22"/>
      <c r="I18" s="23"/>
      <c r="J18" s="20">
        <v>3</v>
      </c>
      <c r="K18" s="21"/>
      <c r="L18" s="24"/>
      <c r="M18" s="25"/>
      <c r="N18" s="26"/>
      <c r="O18" s="27"/>
      <c r="P18" s="28"/>
      <c r="Q18" s="39"/>
    </row>
    <row r="19" spans="1:17" x14ac:dyDescent="0.2">
      <c r="A19" s="16">
        <v>8</v>
      </c>
      <c r="B19" s="40" t="s">
        <v>36</v>
      </c>
      <c r="C19" s="41" t="s">
        <v>37</v>
      </c>
      <c r="D19" s="19" t="s">
        <v>21</v>
      </c>
      <c r="E19" s="19">
        <v>4</v>
      </c>
      <c r="F19" s="20"/>
      <c r="G19" s="21"/>
      <c r="H19" s="22"/>
      <c r="I19" s="23"/>
      <c r="J19" s="20"/>
      <c r="K19" s="21">
        <v>4</v>
      </c>
      <c r="L19" s="24"/>
      <c r="M19" s="25"/>
      <c r="N19" s="26"/>
      <c r="O19" s="27"/>
      <c r="P19" s="28"/>
    </row>
    <row r="20" spans="1:17" ht="15" thickBot="1" x14ac:dyDescent="0.25">
      <c r="A20" s="294" t="s">
        <v>38</v>
      </c>
      <c r="B20" s="295"/>
      <c r="C20" s="296"/>
      <c r="D20" s="42">
        <f>SUM(G20:P20)</f>
        <v>20</v>
      </c>
      <c r="E20" s="42">
        <f>SUM(E12:E19)</f>
        <v>20</v>
      </c>
      <c r="F20" s="43"/>
      <c r="G20" s="44">
        <f>SUM(G12:G19)</f>
        <v>5</v>
      </c>
      <c r="H20" s="45">
        <f>SUM(H12:H19)</f>
        <v>4</v>
      </c>
      <c r="I20" s="46">
        <f>SUM(I12:I19)</f>
        <v>4</v>
      </c>
      <c r="J20" s="43">
        <f>SUM(J12:J19)</f>
        <v>3</v>
      </c>
      <c r="K20" s="44">
        <f>SUM(K12:K19)</f>
        <v>4</v>
      </c>
      <c r="L20" s="47"/>
      <c r="M20" s="48"/>
      <c r="N20" s="49"/>
      <c r="O20" s="50"/>
      <c r="P20" s="51"/>
    </row>
    <row r="21" spans="1:17" ht="15.75" x14ac:dyDescent="0.25">
      <c r="A21" s="297" t="s">
        <v>39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9"/>
    </row>
    <row r="22" spans="1:17" x14ac:dyDescent="0.2">
      <c r="A22" s="52">
        <v>9</v>
      </c>
      <c r="B22" s="53" t="s">
        <v>40</v>
      </c>
      <c r="C22" s="54" t="s">
        <v>41</v>
      </c>
      <c r="D22" s="55" t="s">
        <v>21</v>
      </c>
      <c r="E22" s="55">
        <v>3</v>
      </c>
      <c r="F22" s="56"/>
      <c r="G22" s="57">
        <v>3</v>
      </c>
      <c r="H22" s="58"/>
      <c r="I22" s="59"/>
      <c r="J22" s="56"/>
      <c r="K22" s="57"/>
      <c r="L22" s="58"/>
      <c r="M22" s="60"/>
      <c r="N22" s="61"/>
      <c r="O22" s="62"/>
      <c r="P22" s="63"/>
    </row>
    <row r="23" spans="1:17" x14ac:dyDescent="0.2">
      <c r="A23" s="16">
        <v>10</v>
      </c>
      <c r="B23" s="36" t="s">
        <v>42</v>
      </c>
      <c r="C23" s="37" t="s">
        <v>43</v>
      </c>
      <c r="D23" s="19" t="s">
        <v>26</v>
      </c>
      <c r="E23" s="19">
        <v>2</v>
      </c>
      <c r="F23" s="20"/>
      <c r="G23" s="21">
        <v>2</v>
      </c>
      <c r="H23" s="58"/>
      <c r="I23" s="59"/>
      <c r="J23" s="56"/>
      <c r="K23" s="57"/>
      <c r="L23" s="58"/>
      <c r="M23" s="25"/>
      <c r="N23" s="26"/>
      <c r="O23" s="27"/>
      <c r="P23" s="28"/>
    </row>
    <row r="24" spans="1:17" x14ac:dyDescent="0.2">
      <c r="A24" s="64">
        <v>11</v>
      </c>
      <c r="B24" s="36" t="s">
        <v>44</v>
      </c>
      <c r="C24" s="37" t="s">
        <v>45</v>
      </c>
      <c r="D24" s="19" t="s">
        <v>21</v>
      </c>
      <c r="E24" s="19">
        <v>4</v>
      </c>
      <c r="F24" s="20"/>
      <c r="G24" s="21">
        <v>4</v>
      </c>
      <c r="H24" s="58"/>
      <c r="I24" s="59"/>
      <c r="J24" s="56"/>
      <c r="K24" s="57"/>
      <c r="L24" s="58"/>
      <c r="M24" s="65"/>
      <c r="N24" s="66"/>
      <c r="O24" s="27"/>
      <c r="P24" s="28"/>
    </row>
    <row r="25" spans="1:17" x14ac:dyDescent="0.2">
      <c r="A25" s="16">
        <v>12</v>
      </c>
      <c r="B25" s="36" t="s">
        <v>46</v>
      </c>
      <c r="C25" s="37" t="s">
        <v>47</v>
      </c>
      <c r="D25" s="67" t="s">
        <v>21</v>
      </c>
      <c r="E25" s="67">
        <v>4</v>
      </c>
      <c r="F25" s="68"/>
      <c r="G25" s="21"/>
      <c r="H25" s="22">
        <v>4</v>
      </c>
      <c r="I25" s="59"/>
      <c r="J25" s="56"/>
      <c r="K25" s="57"/>
      <c r="L25" s="58"/>
      <c r="M25" s="25"/>
      <c r="N25" s="26"/>
      <c r="O25" s="27"/>
      <c r="P25" s="28"/>
    </row>
    <row r="26" spans="1:17" x14ac:dyDescent="0.2">
      <c r="A26" s="16">
        <v>13</v>
      </c>
      <c r="B26" s="69" t="s">
        <v>48</v>
      </c>
      <c r="C26" s="37" t="s">
        <v>49</v>
      </c>
      <c r="D26" s="19" t="s">
        <v>26</v>
      </c>
      <c r="E26" s="19">
        <v>2</v>
      </c>
      <c r="F26" s="20"/>
      <c r="G26" s="21"/>
      <c r="H26" s="22">
        <v>2</v>
      </c>
      <c r="I26" s="59"/>
      <c r="J26" s="56"/>
      <c r="K26" s="57"/>
      <c r="L26" s="58"/>
      <c r="M26" s="25"/>
      <c r="N26" s="26"/>
      <c r="O26" s="27"/>
      <c r="P26" s="28"/>
    </row>
    <row r="27" spans="1:17" x14ac:dyDescent="0.2">
      <c r="A27" s="16">
        <v>14</v>
      </c>
      <c r="B27" s="36" t="s">
        <v>50</v>
      </c>
      <c r="C27" s="37" t="s">
        <v>51</v>
      </c>
      <c r="D27" s="19" t="s">
        <v>21</v>
      </c>
      <c r="E27" s="19">
        <v>2</v>
      </c>
      <c r="F27" s="20"/>
      <c r="G27" s="21"/>
      <c r="H27" s="22">
        <v>2</v>
      </c>
      <c r="I27" s="59"/>
      <c r="J27" s="56"/>
      <c r="K27" s="57"/>
      <c r="L27" s="58"/>
      <c r="M27" s="25"/>
      <c r="N27" s="26"/>
      <c r="O27" s="27"/>
      <c r="P27" s="28"/>
    </row>
    <row r="28" spans="1:17" x14ac:dyDescent="0.2">
      <c r="A28" s="16">
        <v>15</v>
      </c>
      <c r="B28" s="36" t="s">
        <v>52</v>
      </c>
      <c r="C28" s="37" t="s">
        <v>53</v>
      </c>
      <c r="D28" s="19" t="s">
        <v>21</v>
      </c>
      <c r="E28" s="19">
        <v>4</v>
      </c>
      <c r="F28" s="20"/>
      <c r="G28" s="21"/>
      <c r="H28" s="22"/>
      <c r="I28" s="23">
        <v>4</v>
      </c>
      <c r="J28" s="20"/>
      <c r="K28" s="21"/>
      <c r="L28" s="22"/>
      <c r="M28" s="25"/>
      <c r="N28" s="26"/>
      <c r="O28" s="27"/>
      <c r="P28" s="28"/>
    </row>
    <row r="29" spans="1:17" x14ac:dyDescent="0.2">
      <c r="A29" s="16">
        <v>16</v>
      </c>
      <c r="B29" s="18" t="s">
        <v>54</v>
      </c>
      <c r="C29" s="37" t="s">
        <v>55</v>
      </c>
      <c r="D29" s="19" t="s">
        <v>26</v>
      </c>
      <c r="E29" s="19">
        <v>2</v>
      </c>
      <c r="F29" s="20"/>
      <c r="G29" s="21"/>
      <c r="H29" s="22"/>
      <c r="I29" s="23">
        <v>2</v>
      </c>
      <c r="J29" s="20"/>
      <c r="K29" s="21"/>
      <c r="L29" s="22"/>
      <c r="M29" s="25"/>
      <c r="N29" s="26"/>
      <c r="O29" s="27"/>
      <c r="P29" s="28"/>
    </row>
    <row r="30" spans="1:17" x14ac:dyDescent="0.2">
      <c r="A30" s="16">
        <v>17</v>
      </c>
      <c r="B30" s="17" t="s">
        <v>56</v>
      </c>
      <c r="C30" s="37" t="s">
        <v>57</v>
      </c>
      <c r="D30" s="19" t="s">
        <v>26</v>
      </c>
      <c r="E30" s="19">
        <v>2</v>
      </c>
      <c r="F30" s="20"/>
      <c r="G30" s="21"/>
      <c r="H30" s="22"/>
      <c r="I30" s="23">
        <v>2</v>
      </c>
      <c r="J30" s="20"/>
      <c r="K30" s="21"/>
      <c r="L30" s="22"/>
      <c r="M30" s="25"/>
      <c r="N30" s="26"/>
      <c r="O30" s="27"/>
      <c r="P30" s="28"/>
    </row>
    <row r="31" spans="1:17" x14ac:dyDescent="0.2">
      <c r="A31" s="16">
        <v>18</v>
      </c>
      <c r="B31" s="69" t="s">
        <v>58</v>
      </c>
      <c r="C31" s="70" t="s">
        <v>59</v>
      </c>
      <c r="D31" s="19" t="s">
        <v>21</v>
      </c>
      <c r="E31" s="19">
        <v>2</v>
      </c>
      <c r="F31" s="20"/>
      <c r="G31" s="21"/>
      <c r="H31" s="22"/>
      <c r="I31" s="23">
        <v>2</v>
      </c>
      <c r="J31" s="20"/>
      <c r="K31" s="21"/>
      <c r="L31" s="22"/>
      <c r="M31" s="25"/>
      <c r="N31" s="26"/>
      <c r="O31" s="71"/>
      <c r="P31" s="72"/>
    </row>
    <row r="32" spans="1:17" x14ac:dyDescent="0.2">
      <c r="A32" s="78">
        <v>19</v>
      </c>
      <c r="B32" s="29" t="s">
        <v>135</v>
      </c>
      <c r="C32" s="30" t="s">
        <v>61</v>
      </c>
      <c r="D32" s="31" t="s">
        <v>21</v>
      </c>
      <c r="E32" s="31">
        <v>3</v>
      </c>
      <c r="F32" s="32"/>
      <c r="G32" s="33"/>
      <c r="H32" s="34"/>
      <c r="I32" s="35"/>
      <c r="J32" s="32">
        <v>3</v>
      </c>
      <c r="K32" s="33"/>
      <c r="L32" s="34"/>
      <c r="M32" s="79"/>
      <c r="N32" s="80"/>
      <c r="O32" s="81"/>
      <c r="P32" s="82"/>
    </row>
    <row r="33" spans="1:16" x14ac:dyDescent="0.2">
      <c r="A33" s="78">
        <v>20</v>
      </c>
      <c r="B33" s="29" t="s">
        <v>60</v>
      </c>
      <c r="C33" s="30" t="s">
        <v>61</v>
      </c>
      <c r="D33" s="31" t="s">
        <v>62</v>
      </c>
      <c r="E33" s="31"/>
      <c r="F33" s="32">
        <v>1</v>
      </c>
      <c r="G33" s="33"/>
      <c r="H33" s="34"/>
      <c r="I33" s="35"/>
      <c r="J33" s="32">
        <v>1</v>
      </c>
      <c r="K33" s="33"/>
      <c r="L33" s="34"/>
      <c r="M33" s="79"/>
      <c r="N33" s="80"/>
      <c r="O33" s="81"/>
      <c r="P33" s="82"/>
    </row>
    <row r="34" spans="1:16" x14ac:dyDescent="0.2">
      <c r="A34" s="78">
        <v>21</v>
      </c>
      <c r="B34" s="29" t="s">
        <v>63</v>
      </c>
      <c r="C34" s="84" t="s">
        <v>64</v>
      </c>
      <c r="D34" s="31" t="s">
        <v>21</v>
      </c>
      <c r="E34" s="31">
        <v>3</v>
      </c>
      <c r="F34" s="32"/>
      <c r="G34" s="33"/>
      <c r="H34" s="34"/>
      <c r="I34" s="35"/>
      <c r="J34" s="32"/>
      <c r="K34" s="33">
        <v>3</v>
      </c>
      <c r="L34" s="34"/>
      <c r="M34" s="79"/>
      <c r="N34" s="80"/>
      <c r="O34" s="81"/>
      <c r="P34" s="82"/>
    </row>
    <row r="35" spans="1:16" x14ac:dyDescent="0.2">
      <c r="A35" s="78">
        <v>22</v>
      </c>
      <c r="B35" s="29" t="s">
        <v>136</v>
      </c>
      <c r="C35" s="30" t="s">
        <v>137</v>
      </c>
      <c r="D35" s="31" t="s">
        <v>26</v>
      </c>
      <c r="E35" s="31">
        <v>2</v>
      </c>
      <c r="F35" s="32"/>
      <c r="G35" s="33"/>
      <c r="H35" s="34"/>
      <c r="I35" s="35"/>
      <c r="J35" s="32"/>
      <c r="K35" s="33"/>
      <c r="L35" s="34">
        <v>2</v>
      </c>
      <c r="M35" s="79"/>
      <c r="N35" s="80"/>
      <c r="O35" s="81"/>
      <c r="P35" s="82"/>
    </row>
    <row r="36" spans="1:16" ht="13.5" thickBot="1" x14ac:dyDescent="0.25">
      <c r="A36" s="352" t="s">
        <v>67</v>
      </c>
      <c r="B36" s="353"/>
      <c r="C36" s="354"/>
      <c r="D36" s="90">
        <f>SUM(G36:P36)</f>
        <v>36</v>
      </c>
      <c r="E36" s="90">
        <f>SUM(E22:E35)</f>
        <v>35</v>
      </c>
      <c r="F36" s="91">
        <v>1</v>
      </c>
      <c r="G36" s="92">
        <f>SUM(G22:G35)</f>
        <v>9</v>
      </c>
      <c r="H36" s="93">
        <f>SUM(H22:H35)</f>
        <v>8</v>
      </c>
      <c r="I36" s="94">
        <f>SUM(I22:I35)</f>
        <v>10</v>
      </c>
      <c r="J36" s="91">
        <f>SUM(J22:J35)</f>
        <v>4</v>
      </c>
      <c r="K36" s="92">
        <f>SUM(K22:K35)</f>
        <v>3</v>
      </c>
      <c r="L36" s="93">
        <v>2</v>
      </c>
      <c r="M36" s="95"/>
      <c r="N36" s="96"/>
      <c r="O36" s="97"/>
      <c r="P36" s="98"/>
    </row>
    <row r="37" spans="1:16" ht="15.75" x14ac:dyDescent="0.25">
      <c r="A37" s="357" t="s">
        <v>68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9"/>
    </row>
    <row r="38" spans="1:16" ht="12.75" customHeight="1" x14ac:dyDescent="0.2">
      <c r="A38" s="99">
        <v>23</v>
      </c>
      <c r="B38" s="30" t="s">
        <v>69</v>
      </c>
      <c r="C38" s="100" t="s">
        <v>70</v>
      </c>
      <c r="D38" s="101" t="s">
        <v>21</v>
      </c>
      <c r="E38" s="101">
        <v>3</v>
      </c>
      <c r="F38" s="102"/>
      <c r="G38" s="99"/>
      <c r="H38" s="103">
        <v>3</v>
      </c>
      <c r="I38" s="104"/>
      <c r="J38" s="102"/>
      <c r="K38" s="99"/>
      <c r="L38" s="103"/>
      <c r="M38" s="105"/>
      <c r="N38" s="102"/>
      <c r="O38" s="106"/>
      <c r="P38" s="107"/>
    </row>
    <row r="39" spans="1:16" x14ac:dyDescent="0.2">
      <c r="A39" s="78">
        <v>24</v>
      </c>
      <c r="B39" s="112" t="s">
        <v>138</v>
      </c>
      <c r="C39" s="113" t="s">
        <v>139</v>
      </c>
      <c r="D39" s="31" t="s">
        <v>26</v>
      </c>
      <c r="E39" s="31">
        <v>2</v>
      </c>
      <c r="F39" s="116"/>
      <c r="G39" s="78"/>
      <c r="H39" s="114"/>
      <c r="I39" s="79">
        <v>2</v>
      </c>
      <c r="J39" s="118"/>
      <c r="K39" s="78"/>
      <c r="L39" s="114"/>
      <c r="M39" s="117"/>
      <c r="N39" s="116"/>
      <c r="O39" s="81"/>
      <c r="P39" s="82"/>
    </row>
    <row r="40" spans="1:16" x14ac:dyDescent="0.2">
      <c r="A40" s="99">
        <v>25</v>
      </c>
      <c r="B40" s="112" t="s">
        <v>71</v>
      </c>
      <c r="C40" s="113" t="s">
        <v>72</v>
      </c>
      <c r="D40" s="31" t="s">
        <v>21</v>
      </c>
      <c r="E40" s="31">
        <v>4</v>
      </c>
      <c r="F40" s="32"/>
      <c r="G40" s="78"/>
      <c r="H40" s="114"/>
      <c r="I40" s="115"/>
      <c r="J40" s="116">
        <v>4</v>
      </c>
      <c r="K40" s="78"/>
      <c r="L40" s="114"/>
      <c r="M40" s="117"/>
      <c r="N40" s="116"/>
      <c r="O40" s="81"/>
      <c r="P40" s="82"/>
    </row>
    <row r="41" spans="1:16" x14ac:dyDescent="0.2">
      <c r="A41" s="99">
        <v>26</v>
      </c>
      <c r="B41" s="112" t="s">
        <v>73</v>
      </c>
      <c r="C41" s="113" t="s">
        <v>72</v>
      </c>
      <c r="D41" s="31" t="s">
        <v>74</v>
      </c>
      <c r="E41" s="31"/>
      <c r="F41" s="32">
        <v>1</v>
      </c>
      <c r="G41" s="78"/>
      <c r="H41" s="114"/>
      <c r="I41" s="79"/>
      <c r="J41" s="118"/>
      <c r="K41" s="33">
        <v>1</v>
      </c>
      <c r="L41" s="119"/>
      <c r="M41" s="117"/>
      <c r="N41" s="116"/>
      <c r="O41" s="81"/>
      <c r="P41" s="82"/>
    </row>
    <row r="42" spans="1:16" x14ac:dyDescent="0.2">
      <c r="A42" s="78">
        <v>27</v>
      </c>
      <c r="B42" s="30" t="s">
        <v>75</v>
      </c>
      <c r="C42" s="120" t="s">
        <v>76</v>
      </c>
      <c r="D42" s="121" t="s">
        <v>21</v>
      </c>
      <c r="E42" s="121">
        <v>2</v>
      </c>
      <c r="F42" s="116"/>
      <c r="G42" s="78"/>
      <c r="H42" s="114"/>
      <c r="I42" s="79"/>
      <c r="J42" s="104"/>
      <c r="K42" s="33">
        <v>2</v>
      </c>
      <c r="L42" s="119"/>
      <c r="M42" s="117"/>
      <c r="N42" s="116"/>
      <c r="O42" s="81"/>
      <c r="P42" s="82"/>
    </row>
    <row r="43" spans="1:16" x14ac:dyDescent="0.2">
      <c r="A43" s="99">
        <v>28</v>
      </c>
      <c r="B43" s="30" t="s">
        <v>77</v>
      </c>
      <c r="C43" s="120" t="s">
        <v>78</v>
      </c>
      <c r="D43" s="121" t="s">
        <v>26</v>
      </c>
      <c r="E43" s="121">
        <v>3</v>
      </c>
      <c r="F43" s="116"/>
      <c r="G43" s="78"/>
      <c r="H43" s="114"/>
      <c r="I43" s="79"/>
      <c r="J43" s="116"/>
      <c r="K43" s="78">
        <v>3</v>
      </c>
      <c r="L43" s="114"/>
      <c r="M43" s="122"/>
      <c r="N43" s="116"/>
      <c r="O43" s="81"/>
      <c r="P43" s="82"/>
    </row>
    <row r="44" spans="1:16" x14ac:dyDescent="0.2">
      <c r="A44" s="99">
        <v>29</v>
      </c>
      <c r="B44" s="30" t="s">
        <v>79</v>
      </c>
      <c r="C44" s="120" t="s">
        <v>80</v>
      </c>
      <c r="D44" s="121" t="s">
        <v>21</v>
      </c>
      <c r="E44" s="121">
        <v>2</v>
      </c>
      <c r="F44" s="116"/>
      <c r="G44" s="78"/>
      <c r="H44" s="114"/>
      <c r="I44" s="79"/>
      <c r="J44" s="116"/>
      <c r="K44" s="78"/>
      <c r="L44" s="114">
        <v>2</v>
      </c>
      <c r="M44" s="117"/>
      <c r="N44" s="116"/>
      <c r="O44" s="81"/>
      <c r="P44" s="82"/>
    </row>
    <row r="45" spans="1:16" x14ac:dyDescent="0.2">
      <c r="A45" s="78">
        <v>30</v>
      </c>
      <c r="B45" s="112" t="s">
        <v>81</v>
      </c>
      <c r="C45" s="113" t="s">
        <v>82</v>
      </c>
      <c r="D45" s="31" t="s">
        <v>21</v>
      </c>
      <c r="E45" s="31">
        <v>2</v>
      </c>
      <c r="F45" s="32"/>
      <c r="G45" s="78"/>
      <c r="H45" s="114"/>
      <c r="I45" s="79"/>
      <c r="J45" s="116"/>
      <c r="K45" s="78"/>
      <c r="L45" s="34">
        <v>2</v>
      </c>
      <c r="M45" s="117"/>
      <c r="N45" s="116"/>
      <c r="O45" s="81"/>
      <c r="P45" s="82"/>
    </row>
    <row r="46" spans="1:16" x14ac:dyDescent="0.2">
      <c r="A46" s="99">
        <v>31</v>
      </c>
      <c r="B46" s="112" t="s">
        <v>83</v>
      </c>
      <c r="C46" s="113" t="s">
        <v>84</v>
      </c>
      <c r="D46" s="31" t="s">
        <v>21</v>
      </c>
      <c r="E46" s="31">
        <v>4</v>
      </c>
      <c r="F46" s="32"/>
      <c r="G46" s="78"/>
      <c r="H46" s="114"/>
      <c r="I46" s="79"/>
      <c r="J46" s="116"/>
      <c r="K46" s="117"/>
      <c r="L46" s="114">
        <v>4</v>
      </c>
      <c r="M46" s="117"/>
      <c r="N46" s="116"/>
      <c r="O46" s="81"/>
      <c r="P46" s="82"/>
    </row>
    <row r="47" spans="1:16" x14ac:dyDescent="0.2">
      <c r="A47" s="99">
        <v>32</v>
      </c>
      <c r="B47" s="112" t="s">
        <v>85</v>
      </c>
      <c r="C47" s="100" t="s">
        <v>86</v>
      </c>
      <c r="D47" s="101" t="s">
        <v>26</v>
      </c>
      <c r="E47" s="101">
        <v>2</v>
      </c>
      <c r="F47" s="123"/>
      <c r="G47" s="99"/>
      <c r="H47" s="103"/>
      <c r="I47" s="105"/>
      <c r="J47" s="102"/>
      <c r="K47" s="99"/>
      <c r="L47" s="114">
        <v>2</v>
      </c>
      <c r="M47" s="117"/>
      <c r="N47" s="116"/>
      <c r="O47" s="81"/>
      <c r="P47" s="82"/>
    </row>
    <row r="48" spans="1:16" ht="11.25" customHeight="1" x14ac:dyDescent="0.2">
      <c r="A48" s="78">
        <v>33</v>
      </c>
      <c r="B48" s="30" t="s">
        <v>87</v>
      </c>
      <c r="C48" s="113" t="s">
        <v>64</v>
      </c>
      <c r="D48" s="31" t="s">
        <v>62</v>
      </c>
      <c r="E48" s="31"/>
      <c r="F48" s="32">
        <v>2</v>
      </c>
      <c r="G48" s="78"/>
      <c r="H48" s="114"/>
      <c r="I48" s="115"/>
      <c r="J48" s="124"/>
      <c r="K48" s="125"/>
      <c r="L48" s="114">
        <v>2</v>
      </c>
      <c r="M48" s="104"/>
      <c r="N48" s="116"/>
      <c r="O48" s="81"/>
      <c r="P48" s="82"/>
    </row>
    <row r="49" spans="1:19" s="39" customFormat="1" x14ac:dyDescent="0.2">
      <c r="A49" s="99">
        <v>34</v>
      </c>
      <c r="B49" s="29" t="s">
        <v>88</v>
      </c>
      <c r="C49" s="113" t="s">
        <v>89</v>
      </c>
      <c r="D49" s="31" t="s">
        <v>26</v>
      </c>
      <c r="E49" s="31">
        <v>2</v>
      </c>
      <c r="F49" s="116"/>
      <c r="G49" s="78"/>
      <c r="H49" s="114"/>
      <c r="I49" s="79"/>
      <c r="J49" s="116"/>
      <c r="K49" s="117"/>
      <c r="L49" s="114">
        <v>2</v>
      </c>
      <c r="M49" s="115"/>
      <c r="N49" s="116"/>
      <c r="O49" s="81"/>
      <c r="P49" s="82"/>
      <c r="Q49" s="2"/>
    </row>
    <row r="50" spans="1:19" s="129" customFormat="1" x14ac:dyDescent="0.2">
      <c r="A50" s="99">
        <v>35</v>
      </c>
      <c r="B50" s="126" t="s">
        <v>90</v>
      </c>
      <c r="C50" s="126" t="s">
        <v>91</v>
      </c>
      <c r="D50" s="127" t="s">
        <v>26</v>
      </c>
      <c r="E50" s="79">
        <v>2</v>
      </c>
      <c r="F50" s="116"/>
      <c r="G50" s="78"/>
      <c r="H50" s="114"/>
      <c r="I50" s="79"/>
      <c r="J50" s="116"/>
      <c r="K50" s="78"/>
      <c r="L50" s="128"/>
      <c r="M50" s="78">
        <v>2</v>
      </c>
      <c r="N50" s="116"/>
      <c r="O50" s="81"/>
      <c r="P50" s="82"/>
      <c r="R50" s="3"/>
      <c r="S50" s="3"/>
    </row>
    <row r="51" spans="1:19" s="39" customFormat="1" x14ac:dyDescent="0.2">
      <c r="A51" s="78">
        <v>36</v>
      </c>
      <c r="B51" s="112" t="s">
        <v>92</v>
      </c>
      <c r="C51" s="113" t="s">
        <v>93</v>
      </c>
      <c r="D51" s="31" t="s">
        <v>21</v>
      </c>
      <c r="E51" s="31">
        <v>4</v>
      </c>
      <c r="F51" s="32"/>
      <c r="G51" s="78"/>
      <c r="H51" s="114"/>
      <c r="I51" s="79"/>
      <c r="J51" s="116"/>
      <c r="K51" s="78"/>
      <c r="L51" s="119"/>
      <c r="M51" s="79">
        <v>4</v>
      </c>
      <c r="N51" s="119"/>
      <c r="O51" s="81"/>
      <c r="P51" s="82"/>
      <c r="Q51" s="2"/>
    </row>
    <row r="52" spans="1:19" s="39" customFormat="1" x14ac:dyDescent="0.2">
      <c r="A52" s="99">
        <v>37</v>
      </c>
      <c r="B52" s="112" t="s">
        <v>94</v>
      </c>
      <c r="C52" s="113" t="s">
        <v>95</v>
      </c>
      <c r="D52" s="31" t="s">
        <v>21</v>
      </c>
      <c r="E52" s="31">
        <v>3</v>
      </c>
      <c r="F52" s="32"/>
      <c r="G52" s="78"/>
      <c r="H52" s="114"/>
      <c r="I52" s="79"/>
      <c r="J52" s="116"/>
      <c r="K52" s="117"/>
      <c r="L52" s="114"/>
      <c r="M52" s="79">
        <v>3</v>
      </c>
      <c r="N52" s="104"/>
      <c r="O52" s="81"/>
      <c r="P52" s="82"/>
      <c r="Q52" s="2"/>
    </row>
    <row r="53" spans="1:19" s="39" customFormat="1" x14ac:dyDescent="0.2">
      <c r="A53" s="99">
        <v>38</v>
      </c>
      <c r="B53" s="30" t="s">
        <v>96</v>
      </c>
      <c r="C53" s="120" t="s">
        <v>97</v>
      </c>
      <c r="D53" s="121" t="s">
        <v>26</v>
      </c>
      <c r="E53" s="121">
        <v>2</v>
      </c>
      <c r="F53" s="116"/>
      <c r="G53" s="78"/>
      <c r="H53" s="114"/>
      <c r="I53" s="79"/>
      <c r="J53" s="116"/>
      <c r="K53" s="78"/>
      <c r="L53" s="119"/>
      <c r="M53" s="79">
        <v>2</v>
      </c>
      <c r="N53" s="116"/>
      <c r="O53" s="81"/>
      <c r="P53" s="82"/>
      <c r="Q53" s="2"/>
    </row>
    <row r="54" spans="1:19" s="39" customFormat="1" x14ac:dyDescent="0.2">
      <c r="A54" s="99">
        <v>39</v>
      </c>
      <c r="B54" s="112" t="s">
        <v>98</v>
      </c>
      <c r="C54" s="113" t="s">
        <v>99</v>
      </c>
      <c r="D54" s="31" t="s">
        <v>21</v>
      </c>
      <c r="E54" s="31">
        <v>5</v>
      </c>
      <c r="F54" s="32"/>
      <c r="G54" s="78"/>
      <c r="H54" s="114"/>
      <c r="I54" s="79"/>
      <c r="J54" s="116"/>
      <c r="K54" s="78"/>
      <c r="L54" s="119"/>
      <c r="M54" s="79">
        <v>5</v>
      </c>
      <c r="N54" s="116"/>
      <c r="O54" s="81"/>
      <c r="P54" s="82"/>
      <c r="Q54" s="2"/>
    </row>
    <row r="55" spans="1:19" s="39" customFormat="1" x14ac:dyDescent="0.2">
      <c r="A55" s="78">
        <v>40</v>
      </c>
      <c r="B55" s="29" t="s">
        <v>100</v>
      </c>
      <c r="C55" s="113" t="s">
        <v>101</v>
      </c>
      <c r="D55" s="31" t="s">
        <v>21</v>
      </c>
      <c r="E55" s="31">
        <v>4</v>
      </c>
      <c r="F55" s="116"/>
      <c r="G55" s="78"/>
      <c r="H55" s="114"/>
      <c r="I55" s="79"/>
      <c r="J55" s="116"/>
      <c r="K55" s="117"/>
      <c r="L55" s="119"/>
      <c r="M55" s="115"/>
      <c r="N55" s="116">
        <v>4</v>
      </c>
      <c r="O55" s="81"/>
      <c r="P55" s="82"/>
      <c r="Q55" s="2"/>
    </row>
    <row r="56" spans="1:19" s="39" customFormat="1" x14ac:dyDescent="0.2">
      <c r="A56" s="99">
        <v>41</v>
      </c>
      <c r="B56" s="112" t="s">
        <v>102</v>
      </c>
      <c r="C56" s="113" t="s">
        <v>103</v>
      </c>
      <c r="D56" s="31" t="s">
        <v>21</v>
      </c>
      <c r="E56" s="31">
        <v>4</v>
      </c>
      <c r="F56" s="32"/>
      <c r="G56" s="78"/>
      <c r="H56" s="114"/>
      <c r="I56" s="79"/>
      <c r="J56" s="116"/>
      <c r="K56" s="117"/>
      <c r="L56" s="114"/>
      <c r="M56" s="79"/>
      <c r="N56" s="116">
        <v>4</v>
      </c>
      <c r="O56" s="81"/>
      <c r="P56" s="82"/>
      <c r="Q56" s="2"/>
    </row>
    <row r="57" spans="1:19" s="39" customFormat="1" x14ac:dyDescent="0.2">
      <c r="A57" s="78">
        <v>42</v>
      </c>
      <c r="B57" s="112" t="s">
        <v>140</v>
      </c>
      <c r="C57" s="84" t="s">
        <v>117</v>
      </c>
      <c r="D57" s="31" t="s">
        <v>62</v>
      </c>
      <c r="E57" s="30"/>
      <c r="F57" s="32">
        <v>2</v>
      </c>
      <c r="G57" s="78"/>
      <c r="H57" s="114"/>
      <c r="I57" s="79"/>
      <c r="J57" s="116"/>
      <c r="K57" s="78"/>
      <c r="L57" s="215"/>
      <c r="M57" s="170"/>
      <c r="N57" s="116">
        <v>2</v>
      </c>
      <c r="O57" s="216"/>
      <c r="P57" s="217"/>
      <c r="Q57" s="2"/>
    </row>
    <row r="58" spans="1:19" s="39" customFormat="1" x14ac:dyDescent="0.2">
      <c r="A58" s="52">
        <v>43</v>
      </c>
      <c r="B58" s="18" t="s">
        <v>104</v>
      </c>
      <c r="C58" s="130" t="s">
        <v>105</v>
      </c>
      <c r="D58" s="19" t="s">
        <v>21</v>
      </c>
      <c r="E58" s="19">
        <v>3</v>
      </c>
      <c r="F58" s="20"/>
      <c r="G58" s="16"/>
      <c r="H58" s="24"/>
      <c r="I58" s="25"/>
      <c r="J58" s="131"/>
      <c r="K58" s="16"/>
      <c r="L58" s="24"/>
      <c r="M58" s="25"/>
      <c r="N58" s="131"/>
      <c r="O58" s="16"/>
      <c r="P58" s="134">
        <v>3</v>
      </c>
      <c r="Q58" s="2"/>
    </row>
    <row r="59" spans="1:19" s="39" customFormat="1" x14ac:dyDescent="0.2">
      <c r="A59" s="16">
        <v>44</v>
      </c>
      <c r="B59" s="37" t="s">
        <v>106</v>
      </c>
      <c r="C59" s="130" t="s">
        <v>107</v>
      </c>
      <c r="D59" s="19" t="s">
        <v>21</v>
      </c>
      <c r="E59" s="19">
        <v>3</v>
      </c>
      <c r="F59" s="20"/>
      <c r="G59" s="16"/>
      <c r="H59" s="24"/>
      <c r="I59" s="25"/>
      <c r="J59" s="131"/>
      <c r="K59" s="16"/>
      <c r="L59" s="132"/>
      <c r="M59" s="25"/>
      <c r="N59" s="133"/>
      <c r="O59" s="27"/>
      <c r="P59" s="134">
        <v>3</v>
      </c>
      <c r="Q59" s="2"/>
    </row>
    <row r="60" spans="1:19" s="39" customFormat="1" ht="13.5" thickBot="1" x14ac:dyDescent="0.25">
      <c r="A60" s="333" t="s">
        <v>108</v>
      </c>
      <c r="B60" s="334"/>
      <c r="C60" s="335"/>
      <c r="D60" s="135">
        <f>SUM(G60:P60)</f>
        <v>61</v>
      </c>
      <c r="E60" s="135">
        <f>SUM(E38:E59)</f>
        <v>56</v>
      </c>
      <c r="F60" s="136">
        <f>SUM(F38:F59)</f>
        <v>5</v>
      </c>
      <c r="G60" s="137"/>
      <c r="H60" s="138">
        <f t="shared" ref="H60:N60" si="0">SUM(H38:H59)</f>
        <v>3</v>
      </c>
      <c r="I60" s="139">
        <f t="shared" si="0"/>
        <v>2</v>
      </c>
      <c r="J60" s="136">
        <f t="shared" si="0"/>
        <v>4</v>
      </c>
      <c r="K60" s="137">
        <f t="shared" si="0"/>
        <v>6</v>
      </c>
      <c r="L60" s="138">
        <f t="shared" si="0"/>
        <v>14</v>
      </c>
      <c r="M60" s="139">
        <f t="shared" si="0"/>
        <v>16</v>
      </c>
      <c r="N60" s="136">
        <f t="shared" si="0"/>
        <v>10</v>
      </c>
      <c r="O60" s="140"/>
      <c r="P60" s="141">
        <f>SUM(P38:P59)</f>
        <v>6</v>
      </c>
      <c r="Q60" s="2"/>
    </row>
    <row r="61" spans="1:19" s="39" customFormat="1" ht="16.5" thickBot="1" x14ac:dyDescent="0.25">
      <c r="A61" s="349" t="s">
        <v>109</v>
      </c>
      <c r="B61" s="350"/>
      <c r="C61" s="351"/>
      <c r="D61" s="142">
        <v>6</v>
      </c>
      <c r="E61" s="143">
        <v>6</v>
      </c>
      <c r="F61" s="144"/>
      <c r="G61" s="145"/>
      <c r="H61" s="146"/>
      <c r="I61" s="147"/>
      <c r="J61" s="148">
        <v>2</v>
      </c>
      <c r="K61" s="149">
        <v>2</v>
      </c>
      <c r="L61" s="150"/>
      <c r="M61" s="142"/>
      <c r="N61" s="148">
        <v>2</v>
      </c>
      <c r="O61" s="151"/>
      <c r="P61" s="152"/>
      <c r="Q61" s="2"/>
    </row>
    <row r="62" spans="1:19" s="39" customFormat="1" ht="15.75" x14ac:dyDescent="0.2">
      <c r="A62" s="337" t="s">
        <v>110</v>
      </c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9"/>
      <c r="Q62" s="2"/>
    </row>
    <row r="63" spans="1:19" s="39" customFormat="1" x14ac:dyDescent="0.2">
      <c r="A63" s="52">
        <v>45</v>
      </c>
      <c r="B63" s="153" t="s">
        <v>111</v>
      </c>
      <c r="C63" s="153" t="s">
        <v>112</v>
      </c>
      <c r="D63" s="55" t="s">
        <v>29</v>
      </c>
      <c r="E63" s="55">
        <v>1</v>
      </c>
      <c r="F63" s="154"/>
      <c r="G63" s="57">
        <v>1</v>
      </c>
      <c r="H63" s="155"/>
      <c r="I63" s="59"/>
      <c r="J63" s="56"/>
      <c r="K63" s="57"/>
      <c r="L63" s="58"/>
      <c r="M63" s="59"/>
      <c r="N63" s="56"/>
      <c r="O63" s="156"/>
      <c r="P63" s="157"/>
      <c r="Q63" s="2"/>
    </row>
    <row r="64" spans="1:19" s="39" customFormat="1" x14ac:dyDescent="0.2">
      <c r="A64" s="16">
        <v>46</v>
      </c>
      <c r="B64" s="158" t="s">
        <v>113</v>
      </c>
      <c r="C64" s="158" t="s">
        <v>114</v>
      </c>
      <c r="D64" s="19" t="s">
        <v>29</v>
      </c>
      <c r="E64" s="19">
        <v>2</v>
      </c>
      <c r="F64" s="159"/>
      <c r="G64" s="21"/>
      <c r="H64" s="22">
        <v>2</v>
      </c>
      <c r="I64" s="23"/>
      <c r="J64" s="20"/>
      <c r="K64" s="21"/>
      <c r="L64" s="22"/>
      <c r="M64" s="23"/>
      <c r="N64" s="20"/>
      <c r="O64" s="160"/>
      <c r="P64" s="161"/>
      <c r="Q64" s="2"/>
    </row>
    <row r="65" spans="1:19" s="39" customFormat="1" x14ac:dyDescent="0.2">
      <c r="A65" s="16">
        <v>47</v>
      </c>
      <c r="B65" s="18" t="s">
        <v>115</v>
      </c>
      <c r="C65" s="158" t="s">
        <v>116</v>
      </c>
      <c r="D65" s="19" t="s">
        <v>29</v>
      </c>
      <c r="E65" s="19">
        <v>3</v>
      </c>
      <c r="F65" s="159"/>
      <c r="G65" s="21"/>
      <c r="H65" s="22"/>
      <c r="I65" s="23"/>
      <c r="J65" s="20">
        <v>3</v>
      </c>
      <c r="K65" s="21"/>
      <c r="L65" s="22"/>
      <c r="M65" s="23"/>
      <c r="N65" s="20"/>
      <c r="O65" s="160"/>
      <c r="P65" s="161"/>
      <c r="Q65" s="2"/>
    </row>
    <row r="66" spans="1:19" x14ac:dyDescent="0.2">
      <c r="A66" s="16">
        <v>48</v>
      </c>
      <c r="B66" s="18" t="s">
        <v>118</v>
      </c>
      <c r="C66" s="120" t="s">
        <v>119</v>
      </c>
      <c r="D66" s="121" t="s">
        <v>29</v>
      </c>
      <c r="E66" s="121">
        <v>3</v>
      </c>
      <c r="F66" s="168"/>
      <c r="G66" s="78"/>
      <c r="H66" s="114"/>
      <c r="I66" s="79"/>
      <c r="J66" s="116"/>
      <c r="K66" s="78"/>
      <c r="L66" s="169"/>
      <c r="M66" s="170"/>
      <c r="N66" s="116">
        <v>3</v>
      </c>
      <c r="O66" s="81"/>
      <c r="P66" s="82"/>
    </row>
    <row r="67" spans="1:19" s="77" customFormat="1" x14ac:dyDescent="0.2">
      <c r="A67" s="16">
        <v>49</v>
      </c>
      <c r="B67" s="245" t="s">
        <v>120</v>
      </c>
      <c r="C67" s="120" t="s">
        <v>121</v>
      </c>
      <c r="D67" s="121" t="s">
        <v>26</v>
      </c>
      <c r="E67" s="121">
        <f>O67</f>
        <v>16</v>
      </c>
      <c r="F67" s="168"/>
      <c r="G67" s="78"/>
      <c r="H67" s="114"/>
      <c r="I67" s="79"/>
      <c r="J67" s="116"/>
      <c r="K67" s="78"/>
      <c r="L67" s="114"/>
      <c r="M67" s="170"/>
      <c r="N67" s="257"/>
      <c r="O67" s="78">
        <v>16</v>
      </c>
      <c r="P67" s="76"/>
      <c r="R67" s="39"/>
      <c r="S67" s="39"/>
    </row>
    <row r="68" spans="1:19" ht="14.25" customHeight="1" thickBot="1" x14ac:dyDescent="0.25">
      <c r="A68" s="340" t="s">
        <v>122</v>
      </c>
      <c r="B68" s="341"/>
      <c r="C68" s="342"/>
      <c r="D68" s="172">
        <f>SUM(G68:P68)</f>
        <v>25</v>
      </c>
      <c r="E68" s="172">
        <f>SUM(E63:E67)</f>
        <v>25</v>
      </c>
      <c r="F68" s="173"/>
      <c r="G68" s="174">
        <v>1</v>
      </c>
      <c r="H68" s="175">
        <v>2</v>
      </c>
      <c r="I68" s="176"/>
      <c r="J68" s="177">
        <v>3</v>
      </c>
      <c r="K68" s="174"/>
      <c r="L68" s="175"/>
      <c r="M68" s="176"/>
      <c r="N68" s="177">
        <f>SUM(N63:N67)</f>
        <v>3</v>
      </c>
      <c r="O68" s="178">
        <f>SUM(O63:O67)</f>
        <v>16</v>
      </c>
      <c r="P68" s="179"/>
    </row>
    <row r="69" spans="1:19" ht="13.5" customHeight="1" x14ac:dyDescent="0.2">
      <c r="A69" s="337" t="s">
        <v>123</v>
      </c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9"/>
    </row>
    <row r="70" spans="1:19" x14ac:dyDescent="0.2">
      <c r="A70" s="57">
        <v>51</v>
      </c>
      <c r="B70" s="180" t="s">
        <v>124</v>
      </c>
      <c r="C70" s="181" t="s">
        <v>125</v>
      </c>
      <c r="D70" s="55" t="s">
        <v>29</v>
      </c>
      <c r="E70" s="55">
        <v>1</v>
      </c>
      <c r="F70" s="154"/>
      <c r="G70" s="182"/>
      <c r="H70" s="58"/>
      <c r="I70" s="59"/>
      <c r="J70" s="56"/>
      <c r="K70" s="182"/>
      <c r="L70" s="183"/>
      <c r="M70" s="59">
        <v>1</v>
      </c>
      <c r="N70" s="56"/>
      <c r="O70" s="182"/>
      <c r="P70" s="184"/>
    </row>
    <row r="71" spans="1:19" x14ac:dyDescent="0.2">
      <c r="A71" s="21">
        <v>52</v>
      </c>
      <c r="B71" s="17" t="s">
        <v>126</v>
      </c>
      <c r="C71" s="185" t="s">
        <v>127</v>
      </c>
      <c r="D71" s="19" t="s">
        <v>29</v>
      </c>
      <c r="E71" s="19">
        <v>1</v>
      </c>
      <c r="F71" s="159"/>
      <c r="G71" s="186"/>
      <c r="H71" s="22"/>
      <c r="I71" s="23"/>
      <c r="J71" s="20"/>
      <c r="K71" s="186"/>
      <c r="L71" s="187"/>
      <c r="M71" s="23"/>
      <c r="N71" s="20">
        <v>1</v>
      </c>
      <c r="O71" s="186"/>
      <c r="P71" s="188"/>
    </row>
    <row r="72" spans="1:19" x14ac:dyDescent="0.2">
      <c r="A72" s="21">
        <v>53</v>
      </c>
      <c r="B72" s="17" t="s">
        <v>128</v>
      </c>
      <c r="C72" s="185" t="s">
        <v>129</v>
      </c>
      <c r="D72" s="19" t="s">
        <v>29</v>
      </c>
      <c r="E72" s="19">
        <v>4</v>
      </c>
      <c r="F72" s="159"/>
      <c r="G72" s="186"/>
      <c r="H72" s="22"/>
      <c r="I72" s="23"/>
      <c r="J72" s="20"/>
      <c r="K72" s="186"/>
      <c r="L72" s="187"/>
      <c r="M72" s="23"/>
      <c r="N72" s="20"/>
      <c r="O72" s="186"/>
      <c r="P72" s="188">
        <v>4</v>
      </c>
    </row>
    <row r="73" spans="1:19" x14ac:dyDescent="0.2">
      <c r="A73" s="21">
        <v>54</v>
      </c>
      <c r="B73" s="189" t="s">
        <v>130</v>
      </c>
      <c r="C73" s="185" t="s">
        <v>131</v>
      </c>
      <c r="D73" s="19" t="s">
        <v>21</v>
      </c>
      <c r="E73" s="19">
        <v>6</v>
      </c>
      <c r="F73" s="159"/>
      <c r="G73" s="186"/>
      <c r="H73" s="187"/>
      <c r="I73" s="190"/>
      <c r="J73" s="159"/>
      <c r="K73" s="186"/>
      <c r="L73" s="187"/>
      <c r="M73" s="190"/>
      <c r="N73" s="159"/>
      <c r="O73" s="186"/>
      <c r="P73" s="188">
        <v>6</v>
      </c>
    </row>
    <row r="74" spans="1:19" ht="13.5" thickBot="1" x14ac:dyDescent="0.25">
      <c r="A74" s="343" t="s">
        <v>132</v>
      </c>
      <c r="B74" s="344"/>
      <c r="C74" s="345"/>
      <c r="D74" s="191">
        <f>SUM(G74:P74)</f>
        <v>12</v>
      </c>
      <c r="E74" s="191">
        <f>SUM(E70:E73)</f>
        <v>12</v>
      </c>
      <c r="F74" s="192"/>
      <c r="G74" s="193"/>
      <c r="H74" s="194"/>
      <c r="I74" s="195"/>
      <c r="J74" s="196"/>
      <c r="K74" s="197"/>
      <c r="L74" s="198"/>
      <c r="M74" s="195">
        <v>1</v>
      </c>
      <c r="N74" s="196">
        <v>1</v>
      </c>
      <c r="O74" s="197"/>
      <c r="P74" s="199">
        <f>SUM(P70:P73)</f>
        <v>10</v>
      </c>
    </row>
    <row r="75" spans="1:19" ht="16.5" thickBot="1" x14ac:dyDescent="0.25">
      <c r="A75" s="363" t="s">
        <v>133</v>
      </c>
      <c r="B75" s="364"/>
      <c r="C75" s="364"/>
      <c r="D75" s="200">
        <f t="shared" ref="D75:P75" si="1">D74+D68+D61+D60+D36+D20</f>
        <v>160</v>
      </c>
      <c r="E75" s="200">
        <f t="shared" si="1"/>
        <v>154</v>
      </c>
      <c r="F75" s="200">
        <f t="shared" si="1"/>
        <v>6</v>
      </c>
      <c r="G75" s="200">
        <f t="shared" si="1"/>
        <v>15</v>
      </c>
      <c r="H75" s="200">
        <f t="shared" si="1"/>
        <v>17</v>
      </c>
      <c r="I75" s="200">
        <f t="shared" si="1"/>
        <v>16</v>
      </c>
      <c r="J75" s="200">
        <f t="shared" si="1"/>
        <v>16</v>
      </c>
      <c r="K75" s="200">
        <f t="shared" si="1"/>
        <v>15</v>
      </c>
      <c r="L75" s="200">
        <f t="shared" si="1"/>
        <v>16</v>
      </c>
      <c r="M75" s="200">
        <f t="shared" si="1"/>
        <v>17</v>
      </c>
      <c r="N75" s="200">
        <f t="shared" si="1"/>
        <v>16</v>
      </c>
      <c r="O75" s="201">
        <f t="shared" si="1"/>
        <v>16</v>
      </c>
      <c r="P75" s="201">
        <f t="shared" si="1"/>
        <v>16</v>
      </c>
      <c r="Q75" s="2">
        <f>SUM(G75:P75)</f>
        <v>160</v>
      </c>
      <c r="R75" s="218"/>
    </row>
    <row r="76" spans="1:19" x14ac:dyDescent="0.2">
      <c r="A76" s="348" t="s">
        <v>166</v>
      </c>
      <c r="B76" s="348"/>
      <c r="C76" s="348"/>
      <c r="D76" s="204"/>
      <c r="E76" s="204"/>
      <c r="F76" s="204"/>
      <c r="G76" s="205"/>
      <c r="H76" s="205"/>
      <c r="I76" s="205"/>
      <c r="J76" s="205"/>
      <c r="K76" s="206"/>
      <c r="L76" s="206"/>
      <c r="M76" s="206"/>
      <c r="N76" s="206"/>
      <c r="O76" s="207"/>
      <c r="P76" s="208"/>
    </row>
    <row r="77" spans="1:19" x14ac:dyDescent="0.2">
      <c r="A77" s="336"/>
      <c r="B77" s="336"/>
      <c r="C77" s="336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</row>
  </sheetData>
  <mergeCells count="32">
    <mergeCell ref="E10:P10"/>
    <mergeCell ref="A37:P37"/>
    <mergeCell ref="A60:C60"/>
    <mergeCell ref="A77:C77"/>
    <mergeCell ref="A62:P62"/>
    <mergeCell ref="A68:C68"/>
    <mergeCell ref="A69:P69"/>
    <mergeCell ref="A74:C74"/>
    <mergeCell ref="A75:C75"/>
    <mergeCell ref="A76:C76"/>
    <mergeCell ref="A61:C61"/>
    <mergeCell ref="H1:P1"/>
    <mergeCell ref="H2:P2"/>
    <mergeCell ref="H3:P3"/>
    <mergeCell ref="H4:P4"/>
    <mergeCell ref="A6:P6"/>
    <mergeCell ref="A5:P5"/>
    <mergeCell ref="A20:C20"/>
    <mergeCell ref="A21:P21"/>
    <mergeCell ref="A36:C36"/>
    <mergeCell ref="A7:P7"/>
    <mergeCell ref="A11:P11"/>
    <mergeCell ref="A8:A10"/>
    <mergeCell ref="B8:B10"/>
    <mergeCell ref="C8:C10"/>
    <mergeCell ref="D8:D10"/>
    <mergeCell ref="E8:F8"/>
    <mergeCell ref="G8:H8"/>
    <mergeCell ref="I8:J8"/>
    <mergeCell ref="K8:L8"/>
    <mergeCell ref="M8:N8"/>
    <mergeCell ref="O8:P8"/>
  </mergeCells>
  <printOptions horizontalCentered="1" verticalCentered="1"/>
  <pageMargins left="0.5" right="0.19685039370078741" top="0.19685039370078741" bottom="0.19685039370078741" header="0" footer="0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1.kurss LRV NL</vt:lpstr>
      <vt:lpstr>2.kurss LRV NL</vt:lpstr>
      <vt:lpstr>3.kurss LRV NL</vt:lpstr>
      <vt:lpstr>4.kurss LRV NL</vt:lpstr>
      <vt:lpstr>5.kurss LRV NL</vt:lpstr>
      <vt:lpstr>'1.kurss LRV NL'!Print_Titles</vt:lpstr>
      <vt:lpstr>'2.kurss LRV NL'!Print_Titles</vt:lpstr>
      <vt:lpstr>'3.kurss LRV NL'!Print_Titles</vt:lpstr>
      <vt:lpstr>'4.kurss LRV NL'!Print_Titles</vt:lpstr>
      <vt:lpstr>'5.kurss LRV NL'!Print_Titles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2023-07-25T06:33:10Z</dcterms:modified>
</cp:coreProperties>
</file>