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22" documentId="11_C4873BEC3517DEF390D79554DC74193728E33B08" xr6:coauthVersionLast="47" xr6:coauthVersionMax="47" xr10:uidLastSave="{D6DF59E0-A521-4240-ADC4-D99D4D3D0BE2}"/>
  <bookViews>
    <workbookView xWindow="-108" yWindow="-108" windowWidth="23256" windowHeight="12576" xr2:uid="{00000000-000D-0000-FFFF-FFFF00000000}"/>
  </bookViews>
  <sheets>
    <sheet name="1. kurss D NL" sheetId="2" r:id="rId1"/>
    <sheet name="2.kurss D NL " sheetId="3" r:id="rId2"/>
    <sheet name="3.kurss D NL" sheetId="4" r:id="rId3"/>
    <sheet name="4.kurss D NL" sheetId="5" r:id="rId4"/>
    <sheet name="5.kurss D NL" sheetId="6" r:id="rId5"/>
  </sheets>
  <definedNames>
    <definedName name="_xlnm.Print_Titles" localSheetId="0">'1. kurss D NL'!$7:$9</definedName>
    <definedName name="_xlnm.Print_Titles" localSheetId="1">'2.kurss D NL '!$7:$9</definedName>
    <definedName name="_xlnm.Print_Titles" localSheetId="2">'3.kurss D NL'!$7:$9</definedName>
    <definedName name="_xlnm.Print_Titles" localSheetId="3">'4.kurss D NL'!$7:$9</definedName>
    <definedName name="_xlnm.Print_Titles" localSheetId="4">'5.kurss D NL'!$7:$9</definedName>
  </definedNames>
  <calcPr calcId="181029"/>
</workbook>
</file>

<file path=xl/calcChain.xml><?xml version="1.0" encoding="utf-8"?>
<calcChain xmlns="http://schemas.openxmlformats.org/spreadsheetml/2006/main">
  <c r="E66" i="3" l="1"/>
  <c r="P75" i="6"/>
  <c r="D75" i="6" s="1"/>
  <c r="E75" i="6"/>
  <c r="O69" i="6"/>
  <c r="O76" i="6" s="1"/>
  <c r="N69" i="6"/>
  <c r="E68" i="6"/>
  <c r="P61" i="6"/>
  <c r="N61" i="6"/>
  <c r="M61" i="6"/>
  <c r="M76" i="6" s="1"/>
  <c r="L61" i="6"/>
  <c r="L76" i="6" s="1"/>
  <c r="K61" i="6"/>
  <c r="J61" i="6"/>
  <c r="I61" i="6"/>
  <c r="H61" i="6"/>
  <c r="F61" i="6"/>
  <c r="E61" i="6"/>
  <c r="K35" i="6"/>
  <c r="J35" i="6"/>
  <c r="I35" i="6"/>
  <c r="H35" i="6"/>
  <c r="G35" i="6"/>
  <c r="F35" i="6"/>
  <c r="E35" i="6"/>
  <c r="K19" i="6"/>
  <c r="J19" i="6"/>
  <c r="I19" i="6"/>
  <c r="H19" i="6"/>
  <c r="G19" i="6"/>
  <c r="D19" i="6" s="1"/>
  <c r="E19" i="6"/>
  <c r="P75" i="5"/>
  <c r="E75" i="5"/>
  <c r="D75" i="5"/>
  <c r="O69" i="5"/>
  <c r="O76" i="5" s="1"/>
  <c r="N69" i="5"/>
  <c r="E68" i="5"/>
  <c r="P61" i="5"/>
  <c r="N61" i="5"/>
  <c r="M61" i="5"/>
  <c r="M76" i="5" s="1"/>
  <c r="L61" i="5"/>
  <c r="L76" i="5" s="1"/>
  <c r="K61" i="5"/>
  <c r="J61" i="5"/>
  <c r="I61" i="5"/>
  <c r="H61" i="5"/>
  <c r="F61" i="5"/>
  <c r="E61" i="5"/>
  <c r="K35" i="5"/>
  <c r="J35" i="5"/>
  <c r="I35" i="5"/>
  <c r="H35" i="5"/>
  <c r="G35" i="5"/>
  <c r="F35" i="5"/>
  <c r="E35" i="5"/>
  <c r="K19" i="5"/>
  <c r="J19" i="5"/>
  <c r="I19" i="5"/>
  <c r="H19" i="5"/>
  <c r="G19" i="5"/>
  <c r="E19" i="5"/>
  <c r="P75" i="4"/>
  <c r="D75" i="4" s="1"/>
  <c r="E75" i="4"/>
  <c r="O69" i="4"/>
  <c r="O76" i="4" s="1"/>
  <c r="N69" i="4"/>
  <c r="J69" i="4"/>
  <c r="E68" i="4"/>
  <c r="E69" i="4" s="1"/>
  <c r="P61" i="4"/>
  <c r="N61" i="4"/>
  <c r="M61" i="4"/>
  <c r="M76" i="4" s="1"/>
  <c r="L61" i="4"/>
  <c r="K61" i="4"/>
  <c r="J61" i="4"/>
  <c r="I61" i="4"/>
  <c r="H61" i="4"/>
  <c r="F61" i="4"/>
  <c r="E61" i="4"/>
  <c r="K35" i="4"/>
  <c r="J35" i="4"/>
  <c r="I35" i="4"/>
  <c r="H35" i="4"/>
  <c r="G35" i="4"/>
  <c r="F35" i="4"/>
  <c r="L34" i="4"/>
  <c r="E34" i="4" s="1"/>
  <c r="E35" i="4" s="1"/>
  <c r="K19" i="4"/>
  <c r="J19" i="4"/>
  <c r="I19" i="4"/>
  <c r="H19" i="4"/>
  <c r="G19" i="4"/>
  <c r="E19" i="4"/>
  <c r="P75" i="3"/>
  <c r="D75" i="3" s="1"/>
  <c r="E75" i="3"/>
  <c r="O69" i="3"/>
  <c r="O76" i="3" s="1"/>
  <c r="N69" i="3"/>
  <c r="E68" i="3"/>
  <c r="E69" i="3" s="1"/>
  <c r="J66" i="3"/>
  <c r="J69" i="3" s="1"/>
  <c r="P61" i="3"/>
  <c r="N61" i="3"/>
  <c r="M61" i="3"/>
  <c r="M76" i="3" s="1"/>
  <c r="L61" i="3"/>
  <c r="K61" i="3"/>
  <c r="J61" i="3"/>
  <c r="I61" i="3"/>
  <c r="H61" i="3"/>
  <c r="H76" i="3" s="1"/>
  <c r="F61" i="3"/>
  <c r="F76" i="3" s="1"/>
  <c r="E61" i="3"/>
  <c r="K35" i="3"/>
  <c r="J35" i="3"/>
  <c r="I35" i="3"/>
  <c r="H35" i="3"/>
  <c r="G35" i="3"/>
  <c r="F35" i="3"/>
  <c r="L34" i="3"/>
  <c r="L35" i="3" s="1"/>
  <c r="E34" i="3"/>
  <c r="E35" i="3" s="1"/>
  <c r="K19" i="3"/>
  <c r="J19" i="3"/>
  <c r="I19" i="3"/>
  <c r="H19" i="3"/>
  <c r="G19" i="3"/>
  <c r="E19" i="3"/>
  <c r="P75" i="2"/>
  <c r="D75" i="2" s="1"/>
  <c r="E75" i="2"/>
  <c r="O69" i="2"/>
  <c r="O76" i="2" s="1"/>
  <c r="N69" i="2"/>
  <c r="E68" i="2"/>
  <c r="E69" i="2" s="1"/>
  <c r="J66" i="2"/>
  <c r="J69" i="2" s="1"/>
  <c r="P61" i="2"/>
  <c r="N61" i="2"/>
  <c r="M61" i="2"/>
  <c r="M76" i="2" s="1"/>
  <c r="L61" i="2"/>
  <c r="K61" i="2"/>
  <c r="J61" i="2"/>
  <c r="I61" i="2"/>
  <c r="I76" i="2" s="1"/>
  <c r="H61" i="2"/>
  <c r="H76" i="2" s="1"/>
  <c r="F61" i="2"/>
  <c r="F76" i="2" s="1"/>
  <c r="E61" i="2"/>
  <c r="K35" i="2"/>
  <c r="J35" i="2"/>
  <c r="I35" i="2"/>
  <c r="H35" i="2"/>
  <c r="G35" i="2"/>
  <c r="G76" i="2" s="1"/>
  <c r="F35" i="2"/>
  <c r="L34" i="2"/>
  <c r="E34" i="2" s="1"/>
  <c r="E35" i="2" s="1"/>
  <c r="K19" i="2"/>
  <c r="J19" i="2"/>
  <c r="D19" i="2" s="1"/>
  <c r="I19" i="2"/>
  <c r="H19" i="2"/>
  <c r="G19" i="2"/>
  <c r="E19" i="2"/>
  <c r="D69" i="6" l="1"/>
  <c r="D61" i="5"/>
  <c r="I76" i="5"/>
  <c r="N76" i="5"/>
  <c r="D19" i="5"/>
  <c r="J76" i="5"/>
  <c r="D61" i="4"/>
  <c r="D19" i="4"/>
  <c r="G76" i="4"/>
  <c r="N76" i="3"/>
  <c r="K76" i="3"/>
  <c r="L76" i="3"/>
  <c r="E76" i="3"/>
  <c r="N76" i="2"/>
  <c r="P76" i="5"/>
  <c r="J76" i="4"/>
  <c r="D19" i="3"/>
  <c r="G76" i="3"/>
  <c r="K76" i="4"/>
  <c r="N76" i="4"/>
  <c r="I76" i="3"/>
  <c r="F76" i="5"/>
  <c r="F76" i="6"/>
  <c r="D35" i="5"/>
  <c r="H76" i="5"/>
  <c r="E69" i="5"/>
  <c r="D35" i="6"/>
  <c r="H76" i="6"/>
  <c r="E69" i="6"/>
  <c r="I76" i="6"/>
  <c r="J76" i="6"/>
  <c r="K76" i="6"/>
  <c r="F76" i="4"/>
  <c r="D61" i="3"/>
  <c r="H76" i="4"/>
  <c r="K76" i="5"/>
  <c r="K76" i="2"/>
  <c r="I76" i="4"/>
  <c r="D69" i="4"/>
  <c r="D61" i="6"/>
  <c r="D69" i="3"/>
  <c r="D76" i="3" s="1"/>
  <c r="J76" i="3"/>
  <c r="E76" i="4"/>
  <c r="E76" i="6"/>
  <c r="D69" i="2"/>
  <c r="J76" i="2"/>
  <c r="E76" i="2"/>
  <c r="E76" i="5"/>
  <c r="D76" i="6"/>
  <c r="L35" i="2"/>
  <c r="D35" i="2" s="1"/>
  <c r="D35" i="3"/>
  <c r="L35" i="4"/>
  <c r="D35" i="4" s="1"/>
  <c r="D76" i="4" s="1"/>
  <c r="G76" i="5"/>
  <c r="N76" i="6"/>
  <c r="D61" i="2"/>
  <c r="P76" i="4"/>
  <c r="G76" i="6"/>
  <c r="P76" i="2"/>
  <c r="P76" i="3"/>
  <c r="D69" i="5"/>
  <c r="D76" i="5" s="1"/>
  <c r="P76" i="6"/>
  <c r="L76" i="4" l="1"/>
  <c r="L76" i="2"/>
  <c r="D76" i="2"/>
</calcChain>
</file>

<file path=xl/sharedStrings.xml><?xml version="1.0" encoding="utf-8"?>
<sst xmlns="http://schemas.openxmlformats.org/spreadsheetml/2006/main" count="1035" uniqueCount="159">
  <si>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</si>
  <si>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</si>
  <si>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</si>
  <si>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</si>
  <si>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r>
      <t xml:space="preserve">Profesionālā bakalaura studiju programma "Lauksaimniecība",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  <charset val="186"/>
      </rPr>
      <t xml:space="preserve">kvalifikācija </t>
    </r>
    <r>
      <rPr>
        <b/>
        <i/>
        <sz val="12"/>
        <color indexed="60"/>
        <rFont val="Times New Roman"/>
        <family val="1"/>
        <charset val="186"/>
      </rPr>
      <t>AGRONOMS ar specializāciju dārzkopībā</t>
    </r>
    <r>
      <rPr>
        <b/>
        <sz val="12"/>
        <color indexed="60"/>
        <rFont val="Times New Roman"/>
        <family val="1"/>
        <charset val="186"/>
      </rPr>
      <t xml:space="preserve"> </t>
    </r>
    <r>
      <rPr>
        <b/>
        <sz val="12"/>
        <color indexed="8"/>
        <rFont val="Times New Roman"/>
        <family val="1"/>
        <charset val="186"/>
      </rPr>
      <t>- studiju plāns NEPILNA laika studijās</t>
    </r>
  </si>
  <si>
    <t xml:space="preserve">  Studiju plāns 2023./2024. studiju gads</t>
  </si>
  <si>
    <t>N.p.k.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</si>
  <si>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</si>
  <si>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</si>
  <si>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</si>
  <si>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</si>
  <si>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</si>
  <si>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</si>
  <si>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</si>
  <si>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</si>
  <si>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</si>
  <si>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</si>
  <si>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</si>
  <si>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</si>
  <si>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</si>
  <si>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</si>
  <si>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</si>
  <si>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</si>
  <si>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</si>
  <si>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</si>
  <si>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</si>
  <si>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</si>
  <si>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</si>
  <si>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</si>
  <si>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1. Vispārizglītojošie studiju kursi (Bv)</t>
  </si>
  <si>
    <t>Filz1018</t>
  </si>
  <si>
    <t>Filozofija, ētika, estētika</t>
  </si>
  <si>
    <t>E</t>
  </si>
  <si>
    <t>Citi4016</t>
  </si>
  <si>
    <t>Darba un civilā aizsardzība</t>
  </si>
  <si>
    <t>LauZ3175</t>
  </si>
  <si>
    <t>Agroekoloģija un vides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</si>
  <si>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</si>
  <si>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</si>
  <si>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</si>
  <si>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</si>
  <si>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</si>
  <si>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</si>
  <si>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</si>
  <si>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</si>
  <si>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</si>
  <si>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</si>
  <si>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</si>
  <si>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</si>
  <si>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1. daļas kopapjoms KP</t>
  </si>
  <si>
    <t>2. Nozares teorētiskie pamatkursi (Bt)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</si>
  <si>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</si>
  <si>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</si>
  <si>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</si>
  <si>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</si>
  <si>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</si>
  <si>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</si>
  <si>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</si>
  <si>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</si>
  <si>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</si>
  <si>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</si>
  <si>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</si>
  <si>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</si>
  <si>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</si>
  <si>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</si>
  <si>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</si>
  <si>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</si>
  <si>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</si>
  <si>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</si>
  <si>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</si>
  <si>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</si>
  <si>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</si>
  <si>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LauZ4010</t>
  </si>
  <si>
    <t>Pētījumu metodika</t>
  </si>
  <si>
    <t>k.d.</t>
  </si>
  <si>
    <t>Ekon2126</t>
  </si>
  <si>
    <t>Grāmatvedība un investīcijas</t>
  </si>
  <si>
    <t xml:space="preserve"> LauZ3182</t>
  </si>
  <si>
    <t>Ilgtspējīga lauksaimniecības politika</t>
  </si>
  <si>
    <t>2. daļas kopajoms KP</t>
  </si>
  <si>
    <t>3. Nozares profesionālās specializācijas kursi (SpOK, SpVK)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</si>
  <si>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</si>
  <si>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</si>
  <si>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</si>
  <si>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</si>
  <si>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</si>
  <si>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</si>
  <si>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LauZ3170</t>
  </si>
  <si>
    <t>Entomoloģija</t>
  </si>
  <si>
    <t>LauZ4252</t>
  </si>
  <si>
    <t>Fitopatoloģija</t>
  </si>
  <si>
    <t>LauZ3122</t>
  </si>
  <si>
    <t>Biškopība</t>
  </si>
  <si>
    <t>LauZ3138</t>
  </si>
  <si>
    <t>Augsnes zinātne un agroķīmija</t>
  </si>
  <si>
    <t>LauZ3139</t>
  </si>
  <si>
    <t>Agroķīmija</t>
  </si>
  <si>
    <t>LauZ4228</t>
  </si>
  <si>
    <t>Augu aizsardzība</t>
  </si>
  <si>
    <t xml:space="preserve">LauZ4004 </t>
  </si>
  <si>
    <t>Augkopība</t>
  </si>
  <si>
    <t>LauZ3014</t>
  </si>
  <si>
    <t>Netradicionālā dārzkopība</t>
  </si>
  <si>
    <t>HidZ4012</t>
  </si>
  <si>
    <t>Meliorācija</t>
  </si>
  <si>
    <t>LauZ4027</t>
  </si>
  <si>
    <t>Daiļdārzkopība</t>
  </si>
  <si>
    <t>LauZ4020</t>
  </si>
  <si>
    <t>Tirgzinība</t>
  </si>
  <si>
    <t>LauZ3053</t>
  </si>
  <si>
    <t>Laukkopība</t>
  </si>
  <si>
    <t>LauZ4028</t>
  </si>
  <si>
    <t>Puķkopība</t>
  </si>
  <si>
    <t>LauZ3022</t>
  </si>
  <si>
    <t>Ģenētika un dārzaugu selekcija</t>
  </si>
  <si>
    <t>LauZ3023</t>
  </si>
  <si>
    <t>Biol4002</t>
  </si>
  <si>
    <t>Augu biotehnoloģija</t>
  </si>
  <si>
    <t>LauZ4151</t>
  </si>
  <si>
    <t>Augļkopība I</t>
  </si>
  <si>
    <t>LauZ4153</t>
  </si>
  <si>
    <t>Dārzeņkopība I</t>
  </si>
  <si>
    <t>LauZ4159</t>
  </si>
  <si>
    <t>Apstādījumi</t>
  </si>
  <si>
    <t>LauZ4152</t>
  </si>
  <si>
    <t>Augļkopība II</t>
  </si>
  <si>
    <t>LauZ4154</t>
  </si>
  <si>
    <t>Dārzeņkopība II</t>
  </si>
  <si>
    <t xml:space="preserve">3. daļas kopapjoms KP  </t>
  </si>
  <si>
    <t>4. Brīvās izvēles  kursi (Bik, Biv)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</si>
  <si>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</si>
  <si>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</si>
  <si>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</si>
  <si>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</si>
  <si>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</si>
  <si>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</si>
  <si>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</si>
  <si>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LauZP064 </t>
  </si>
  <si>
    <t>Dārzkopība I</t>
  </si>
  <si>
    <t xml:space="preserve"> LauZP059</t>
  </si>
  <si>
    <t>Dārzkopība II</t>
  </si>
  <si>
    <t>5. prakšu kopapjoms, KP</t>
  </si>
  <si>
    <t>6. Gala pārbaudījumi: Bakalaura  darbs (GP)</t>
  </si>
  <si>
    <t>LauZ3159</t>
  </si>
  <si>
    <t>Bakalaura darbs I</t>
  </si>
  <si>
    <t> 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</si>
  <si>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</si>
  <si>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</si>
  <si>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</si>
  <si>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</si>
  <si>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</si>
  <si>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</si>
  <si>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</si>
  <si>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Studējošais izvēlas vienu no valodām</t>
  </si>
  <si>
    <t>LauZP081</t>
  </si>
  <si>
    <t>LauZ3005</t>
  </si>
  <si>
    <t>Lauksaimniecības likumumdošana</t>
  </si>
  <si>
    <t>LauZP059</t>
  </si>
  <si>
    <t>LauZP084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</si>
</sst>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sz val="12"/>
      <color indexed="6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3">
    <xf numFmtId="0" fontId="0" fillId="0" borderId="0" xfId="0"/>
    <xf numFmtId="0" fontId="2" fillId="0" borderId="0" xfId="1" applyFont="1"/>
    <xf numFmtId="0" fontId="2" fillId="2" borderId="0" xfId="1" applyFont="1" applyFill="1"/>
    <xf numFmtId="0" fontId="3" fillId="2" borderId="0" xfId="1" applyFont="1" applyFill="1"/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8" xfId="1" applyFont="1" applyBorder="1"/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2" borderId="8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13" fillId="2" borderId="0" xfId="1" applyFont="1" applyFill="1"/>
    <xf numFmtId="0" fontId="3" fillId="0" borderId="0" xfId="1" applyFont="1"/>
    <xf numFmtId="0" fontId="13" fillId="0" borderId="0" xfId="1" applyFont="1"/>
    <xf numFmtId="0" fontId="14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wrapText="1"/>
    </xf>
    <xf numFmtId="0" fontId="9" fillId="4" borderId="24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164" fontId="9" fillId="4" borderId="15" xfId="1" applyNumberFormat="1" applyFont="1" applyFill="1" applyBorder="1" applyAlignment="1">
      <alignment horizontal="center"/>
    </xf>
    <xf numFmtId="164" fontId="9" fillId="4" borderId="26" xfId="1" applyNumberFormat="1" applyFont="1" applyFill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29" xfId="1" applyFont="1" applyBorder="1" applyAlignment="1">
      <alignment horizontal="left" vertical="center"/>
    </xf>
    <xf numFmtId="0" fontId="2" fillId="0" borderId="29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164" fontId="2" fillId="0" borderId="31" xfId="1" applyNumberFormat="1" applyFont="1" applyBorder="1" applyAlignment="1">
      <alignment horizontal="center"/>
    </xf>
    <xf numFmtId="0" fontId="9" fillId="0" borderId="12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2" fillId="0" borderId="33" xfId="1" applyFont="1" applyBorder="1" applyAlignment="1">
      <alignment horizontal="left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/>
    <xf numFmtId="0" fontId="2" fillId="2" borderId="33" xfId="1" applyFont="1" applyFill="1" applyBorder="1"/>
    <xf numFmtId="0" fontId="2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/>
    </xf>
    <xf numFmtId="164" fontId="2" fillId="2" borderId="7" xfId="1" applyNumberFormat="1" applyFont="1" applyFill="1" applyBorder="1"/>
    <xf numFmtId="164" fontId="2" fillId="2" borderId="11" xfId="1" applyNumberFormat="1" applyFont="1" applyFill="1" applyBorder="1"/>
    <xf numFmtId="164" fontId="2" fillId="2" borderId="7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vertical="center" wrapText="1"/>
    </xf>
    <xf numFmtId="0" fontId="16" fillId="0" borderId="0" xfId="1" applyFont="1"/>
    <xf numFmtId="0" fontId="9" fillId="5" borderId="24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9" fillId="5" borderId="27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/>
    </xf>
    <xf numFmtId="164" fontId="9" fillId="5" borderId="15" xfId="1" applyNumberFormat="1" applyFont="1" applyFill="1" applyBorder="1" applyAlignment="1">
      <alignment horizontal="center"/>
    </xf>
    <xf numFmtId="164" fontId="9" fillId="5" borderId="26" xfId="1" applyNumberFormat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/>
    <xf numFmtId="0" fontId="2" fillId="2" borderId="29" xfId="1" applyFont="1" applyFill="1" applyBorder="1" applyAlignment="1">
      <alignment horizontal="left" vertical="center" wrapText="1"/>
    </xf>
    <xf numFmtId="0" fontId="2" fillId="2" borderId="3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164" fontId="2" fillId="2" borderId="28" xfId="1" applyNumberFormat="1" applyFont="1" applyFill="1" applyBorder="1" applyAlignment="1">
      <alignment horizontal="center" vertical="center"/>
    </xf>
    <xf numFmtId="164" fontId="2" fillId="2" borderId="31" xfId="1" applyNumberFormat="1" applyFont="1" applyFill="1" applyBorder="1" applyAlignment="1">
      <alignment horizontal="center" vertical="center"/>
    </xf>
    <xf numFmtId="164" fontId="2" fillId="2" borderId="32" xfId="1" applyNumberFormat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vertical="center" wrapText="1"/>
    </xf>
    <xf numFmtId="0" fontId="14" fillId="2" borderId="8" xfId="1" applyFont="1" applyFill="1" applyBorder="1" applyAlignment="1">
      <alignment horizontal="center" vertical="center"/>
    </xf>
    <xf numFmtId="0" fontId="2" fillId="2" borderId="38" xfId="1" applyFont="1" applyFill="1" applyBorder="1"/>
    <xf numFmtId="0" fontId="14" fillId="2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2" fillId="2" borderId="42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41" xfId="1" applyFont="1" applyFill="1" applyBorder="1"/>
    <xf numFmtId="0" fontId="14" fillId="2" borderId="33" xfId="1" applyFont="1" applyFill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/>
    </xf>
    <xf numFmtId="0" fontId="2" fillId="2" borderId="12" xfId="1" applyFont="1" applyFill="1" applyBorder="1"/>
    <xf numFmtId="0" fontId="2" fillId="0" borderId="33" xfId="1" applyFont="1" applyBorder="1"/>
    <xf numFmtId="0" fontId="14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9" fillId="4" borderId="44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164" fontId="9" fillId="4" borderId="15" xfId="1" applyNumberFormat="1" applyFont="1" applyFill="1" applyBorder="1" applyAlignment="1">
      <alignment horizontal="center" vertical="center"/>
    </xf>
    <xf numFmtId="1" fontId="9" fillId="4" borderId="26" xfId="1" applyNumberFormat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4" fillId="4" borderId="49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50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center" vertical="center"/>
    </xf>
    <xf numFmtId="0" fontId="9" fillId="4" borderId="47" xfId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4" fontId="2" fillId="4" borderId="50" xfId="1" applyNumberFormat="1" applyFont="1" applyFill="1" applyBorder="1" applyAlignment="1">
      <alignment horizontal="center" vertical="center"/>
    </xf>
    <xf numFmtId="0" fontId="2" fillId="0" borderId="29" xfId="1" applyFont="1" applyBorder="1"/>
    <xf numFmtId="0" fontId="2" fillId="0" borderId="51" xfId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13" fillId="2" borderId="11" xfId="1" applyNumberFormat="1" applyFont="1" applyFill="1" applyBorder="1" applyAlignment="1">
      <alignment horizontal="center" vertical="center"/>
    </xf>
    <xf numFmtId="164" fontId="13" fillId="0" borderId="11" xfId="1" applyNumberFormat="1" applyFont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17" fillId="0" borderId="0" xfId="1" applyFont="1"/>
    <xf numFmtId="0" fontId="4" fillId="4" borderId="25" xfId="1" applyFont="1" applyFill="1" applyBorder="1" applyAlignment="1">
      <alignment horizontal="center" vertical="center"/>
    </xf>
    <xf numFmtId="1" fontId="9" fillId="4" borderId="1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9" fillId="4" borderId="32" xfId="1" applyFont="1" applyFill="1" applyBorder="1" applyAlignment="1">
      <alignment horizontal="center" vertical="center"/>
    </xf>
    <xf numFmtId="0" fontId="9" fillId="4" borderId="29" xfId="1" applyFont="1" applyFill="1" applyBorder="1" applyAlignment="1">
      <alignment horizontal="center" vertical="center"/>
    </xf>
    <xf numFmtId="0" fontId="9" fillId="4" borderId="30" xfId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15" fillId="6" borderId="54" xfId="1" applyFont="1" applyFill="1" applyBorder="1" applyAlignment="1">
      <alignment horizontal="center" vertical="center"/>
    </xf>
    <xf numFmtId="1" fontId="15" fillId="6" borderId="54" xfId="1" applyNumberFormat="1" applyFont="1" applyFill="1" applyBorder="1" applyAlignment="1">
      <alignment horizontal="center" vertical="center"/>
    </xf>
    <xf numFmtId="1" fontId="2" fillId="0" borderId="0" xfId="1" applyNumberFormat="1" applyFont="1"/>
    <xf numFmtId="1" fontId="13" fillId="2" borderId="0" xfId="1" applyNumberFormat="1" applyFont="1" applyFill="1" applyAlignment="1">
      <alignment horizontal="center"/>
    </xf>
    <xf numFmtId="0" fontId="1" fillId="0" borderId="0" xfId="1"/>
    <xf numFmtId="0" fontId="11" fillId="3" borderId="12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11" fillId="7" borderId="12" xfId="1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horizontal="center" vertical="center" wrapText="1"/>
    </xf>
    <xf numFmtId="1" fontId="13" fillId="0" borderId="0" xfId="1" applyNumberFormat="1" applyFont="1" applyAlignment="1">
      <alignment horizontal="center"/>
    </xf>
    <xf numFmtId="0" fontId="11" fillId="6" borderId="7" xfId="1" applyFont="1" applyFill="1" applyBorder="1" applyAlignment="1">
      <alignment horizontal="center" vertical="center" wrapText="1"/>
    </xf>
    <xf numFmtId="0" fontId="11" fillId="6" borderId="1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left" vertical="center"/>
    </xf>
    <xf numFmtId="0" fontId="18" fillId="2" borderId="8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 wrapText="1"/>
    </xf>
    <xf numFmtId="0" fontId="18" fillId="0" borderId="8" xfId="1" applyFont="1" applyBorder="1"/>
    <xf numFmtId="0" fontId="18" fillId="2" borderId="7" xfId="1" applyFont="1" applyFill="1" applyBorder="1" applyAlignment="1">
      <alignment horizontal="center"/>
    </xf>
    <xf numFmtId="0" fontId="18" fillId="2" borderId="8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/>
    </xf>
    <xf numFmtId="0" fontId="18" fillId="2" borderId="12" xfId="1" applyFont="1" applyFill="1" applyBorder="1" applyAlignment="1">
      <alignment horizontal="center" vertical="center"/>
    </xf>
    <xf numFmtId="0" fontId="19" fillId="2" borderId="12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/>
    </xf>
    <xf numFmtId="164" fontId="18" fillId="2" borderId="7" xfId="1" applyNumberFormat="1" applyFont="1" applyFill="1" applyBorder="1" applyAlignment="1">
      <alignment horizontal="center"/>
    </xf>
    <xf numFmtId="164" fontId="18" fillId="2" borderId="11" xfId="1" applyNumberFormat="1" applyFont="1" applyFill="1" applyBorder="1" applyAlignment="1">
      <alignment horizontal="center"/>
    </xf>
    <xf numFmtId="0" fontId="18" fillId="2" borderId="0" xfId="1" applyFont="1" applyFill="1"/>
    <xf numFmtId="0" fontId="18" fillId="0" borderId="0" xfId="1" applyFont="1"/>
    <xf numFmtId="0" fontId="18" fillId="0" borderId="8" xfId="1" applyFont="1" applyBorder="1" applyAlignment="1">
      <alignment horizontal="center"/>
    </xf>
    <xf numFmtId="0" fontId="18" fillId="0" borderId="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/>
    </xf>
    <xf numFmtId="164" fontId="18" fillId="0" borderId="7" xfId="1" applyNumberFormat="1" applyFont="1" applyBorder="1" applyAlignment="1">
      <alignment horizontal="center"/>
    </xf>
    <xf numFmtId="164" fontId="18" fillId="0" borderId="11" xfId="1" applyNumberFormat="1" applyFont="1" applyBorder="1" applyAlignment="1">
      <alignment horizontal="center"/>
    </xf>
    <xf numFmtId="0" fontId="9" fillId="2" borderId="1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/>
    </xf>
    <xf numFmtId="0" fontId="12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/>
    </xf>
    <xf numFmtId="164" fontId="12" fillId="2" borderId="7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2" fillId="2" borderId="8" xfId="1" applyFont="1" applyFill="1" applyBorder="1" applyAlignment="1">
      <alignment vertical="center" wrapText="1"/>
    </xf>
    <xf numFmtId="0" fontId="12" fillId="0" borderId="8" xfId="1" applyFont="1" applyBorder="1" applyAlignment="1">
      <alignment horizontal="center"/>
    </xf>
    <xf numFmtId="0" fontId="12" fillId="0" borderId="8" xfId="1" applyFont="1" applyBorder="1"/>
    <xf numFmtId="0" fontId="12" fillId="0" borderId="8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164" fontId="12" fillId="0" borderId="11" xfId="1" applyNumberFormat="1" applyFont="1" applyBorder="1" applyAlignment="1">
      <alignment horizontal="center"/>
    </xf>
    <xf numFmtId="0" fontId="11" fillId="5" borderId="24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/>
    </xf>
    <xf numFmtId="0" fontId="11" fillId="5" borderId="26" xfId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/>
    </xf>
    <xf numFmtId="164" fontId="11" fillId="5" borderId="15" xfId="1" applyNumberFormat="1" applyFont="1" applyFill="1" applyBorder="1" applyAlignment="1">
      <alignment horizontal="center"/>
    </xf>
    <xf numFmtId="164" fontId="11" fillId="5" borderId="26" xfId="1" applyNumberFormat="1" applyFont="1" applyFill="1" applyBorder="1" applyAlignment="1">
      <alignment horizontal="center"/>
    </xf>
    <xf numFmtId="0" fontId="12" fillId="2" borderId="28" xfId="1" applyFont="1" applyFill="1" applyBorder="1" applyAlignment="1">
      <alignment horizontal="center"/>
    </xf>
    <xf numFmtId="0" fontId="12" fillId="2" borderId="29" xfId="1" applyFont="1" applyFill="1" applyBorder="1"/>
    <xf numFmtId="0" fontId="12" fillId="2" borderId="29" xfId="1" applyFont="1" applyFill="1" applyBorder="1" applyAlignment="1">
      <alignment horizontal="left" vertical="center" wrapText="1"/>
    </xf>
    <xf numFmtId="0" fontId="12" fillId="2" borderId="32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164" fontId="12" fillId="2" borderId="28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2" fillId="2" borderId="8" xfId="1" applyFont="1" applyFill="1" applyBorder="1"/>
    <xf numFmtId="164" fontId="12" fillId="2" borderId="32" xfId="1" applyNumberFormat="1" applyFont="1" applyFill="1" applyBorder="1" applyAlignment="1">
      <alignment horizontal="center" vertical="center"/>
    </xf>
    <xf numFmtId="0" fontId="12" fillId="2" borderId="33" xfId="1" applyFont="1" applyFill="1" applyBorder="1"/>
    <xf numFmtId="0" fontId="12" fillId="2" borderId="33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left"/>
    </xf>
    <xf numFmtId="164" fontId="12" fillId="2" borderId="12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vertical="center" wrapText="1"/>
    </xf>
    <xf numFmtId="0" fontId="12" fillId="2" borderId="0" xfId="1" applyFont="1" applyFill="1"/>
    <xf numFmtId="0" fontId="22" fillId="2" borderId="8" xfId="1" applyFont="1" applyFill="1" applyBorder="1" applyAlignment="1">
      <alignment horizontal="center" vertical="center"/>
    </xf>
    <xf numFmtId="0" fontId="12" fillId="2" borderId="38" xfId="1" applyFont="1" applyFill="1" applyBorder="1"/>
    <xf numFmtId="0" fontId="2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/>
    </xf>
    <xf numFmtId="0" fontId="12" fillId="2" borderId="42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2" fillId="2" borderId="41" xfId="1" applyFont="1" applyFill="1" applyBorder="1"/>
    <xf numFmtId="0" fontId="22" fillId="2" borderId="33" xfId="1" applyFont="1" applyFill="1" applyBorder="1" applyAlignment="1">
      <alignment horizontal="center" vertical="center"/>
    </xf>
    <xf numFmtId="0" fontId="22" fillId="2" borderId="29" xfId="1" applyFont="1" applyFill="1" applyBorder="1" applyAlignment="1">
      <alignment horizontal="center" vertical="center"/>
    </xf>
    <xf numFmtId="0" fontId="12" fillId="2" borderId="12" xfId="1" applyFont="1" applyFill="1" applyBorder="1"/>
    <xf numFmtId="0" fontId="12" fillId="0" borderId="33" xfId="1" applyFont="1" applyBorder="1"/>
    <xf numFmtId="0" fontId="2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4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44" xfId="1" applyFont="1" applyFill="1" applyBorder="1" applyAlignment="1">
      <alignment horizontal="center" vertical="center"/>
    </xf>
    <xf numFmtId="0" fontId="11" fillId="4" borderId="23" xfId="1" applyFont="1" applyFill="1" applyBorder="1" applyAlignment="1">
      <alignment horizontal="center" vertical="center"/>
    </xf>
    <xf numFmtId="0" fontId="11" fillId="4" borderId="27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164" fontId="11" fillId="4" borderId="15" xfId="1" applyNumberFormat="1" applyFont="1" applyFill="1" applyBorder="1" applyAlignment="1">
      <alignment horizontal="center" vertical="center"/>
    </xf>
    <xf numFmtId="1" fontId="11" fillId="4" borderId="26" xfId="1" applyNumberFormat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21" fillId="4" borderId="49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50" xfId="1" applyFont="1" applyFill="1" applyBorder="1" applyAlignment="1">
      <alignment horizontal="center" vertical="center"/>
    </xf>
    <xf numFmtId="0" fontId="12" fillId="4" borderId="4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/>
    </xf>
    <xf numFmtId="164" fontId="12" fillId="4" borderId="50" xfId="1" applyNumberFormat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/>
    </xf>
    <xf numFmtId="0" fontId="12" fillId="0" borderId="29" xfId="1" applyFont="1" applyBorder="1"/>
    <xf numFmtId="0" fontId="12" fillId="0" borderId="29" xfId="1" applyFont="1" applyBorder="1" applyAlignment="1">
      <alignment vertical="center"/>
    </xf>
    <xf numFmtId="0" fontId="12" fillId="0" borderId="29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164" fontId="12" fillId="0" borderId="28" xfId="1" applyNumberFormat="1" applyFont="1" applyBorder="1" applyAlignment="1">
      <alignment horizontal="center" vertical="center"/>
    </xf>
    <xf numFmtId="164" fontId="12" fillId="0" borderId="31" xfId="1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vertical="center"/>
    </xf>
    <xf numFmtId="164" fontId="12" fillId="0" borderId="7" xfId="1" applyNumberFormat="1" applyFont="1" applyBorder="1" applyAlignment="1">
      <alignment horizontal="center" vertical="center"/>
    </xf>
    <xf numFmtId="164" fontId="12" fillId="0" borderId="11" xfId="1" applyNumberFormat="1" applyFont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164" fontId="12" fillId="2" borderId="7" xfId="1" applyNumberFormat="1" applyFont="1" applyFill="1" applyBorder="1" applyAlignment="1">
      <alignment horizontal="center" vertical="center"/>
    </xf>
    <xf numFmtId="0" fontId="15" fillId="4" borderId="30" xfId="1" applyFont="1" applyFill="1" applyBorder="1" applyAlignment="1">
      <alignment horizontal="right"/>
    </xf>
    <xf numFmtId="0" fontId="15" fillId="4" borderId="42" xfId="1" applyFont="1" applyFill="1" applyBorder="1" applyAlignment="1">
      <alignment horizontal="right"/>
    </xf>
    <xf numFmtId="0" fontId="15" fillId="4" borderId="12" xfId="1" applyFont="1" applyFill="1" applyBorder="1" applyAlignment="1">
      <alignment horizontal="right"/>
    </xf>
    <xf numFmtId="0" fontId="4" fillId="6" borderId="53" xfId="1" applyFont="1" applyFill="1" applyBorder="1" applyAlignment="1">
      <alignment horizontal="center"/>
    </xf>
    <xf numFmtId="0" fontId="4" fillId="6" borderId="54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15" fillId="4" borderId="21" xfId="1" applyFont="1" applyFill="1" applyBorder="1" applyAlignment="1">
      <alignment horizontal="right"/>
    </xf>
    <xf numFmtId="0" fontId="15" fillId="4" borderId="22" xfId="1" applyFont="1" applyFill="1" applyBorder="1" applyAlignment="1">
      <alignment horizontal="right"/>
    </xf>
    <xf numFmtId="0" fontId="15" fillId="4" borderId="23" xfId="1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15" fillId="4" borderId="52" xfId="1" applyFont="1" applyFill="1" applyBorder="1" applyAlignment="1">
      <alignment horizontal="right"/>
    </xf>
    <xf numFmtId="0" fontId="15" fillId="4" borderId="32" xfId="1" applyFont="1" applyFill="1" applyBorder="1" applyAlignment="1">
      <alignment horizontal="right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4" borderId="45" xfId="1" applyFont="1" applyFill="1" applyBorder="1" applyAlignment="1">
      <alignment horizontal="center"/>
    </xf>
    <xf numFmtId="0" fontId="4" fillId="4" borderId="46" xfId="1" applyFont="1" applyFill="1" applyBorder="1" applyAlignment="1">
      <alignment horizontal="center"/>
    </xf>
    <xf numFmtId="0" fontId="4" fillId="4" borderId="47" xfId="1" applyFont="1" applyFill="1" applyBorder="1" applyAlignment="1">
      <alignment horizont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15" fillId="5" borderId="21" xfId="1" applyFont="1" applyFill="1" applyBorder="1" applyAlignment="1">
      <alignment horizontal="right"/>
    </xf>
    <xf numFmtId="0" fontId="15" fillId="5" borderId="22" xfId="1" applyFont="1" applyFill="1" applyBorder="1" applyAlignment="1">
      <alignment horizontal="right"/>
    </xf>
    <xf numFmtId="0" fontId="15" fillId="5" borderId="23" xfId="1" applyFont="1" applyFill="1" applyBorder="1" applyAlignment="1">
      <alignment horizontal="right"/>
    </xf>
    <xf numFmtId="0" fontId="9" fillId="0" borderId="0" xfId="1" applyFont="1" applyAlignment="1">
      <alignment horizontal="center" wrapText="1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21" fillId="2" borderId="18" xfId="1" applyFont="1" applyFill="1" applyBorder="1" applyAlignment="1">
      <alignment horizontal="center"/>
    </xf>
    <xf numFmtId="0" fontId="21" fillId="2" borderId="19" xfId="1" applyFont="1" applyFill="1" applyBorder="1" applyAlignment="1">
      <alignment horizontal="center"/>
    </xf>
    <xf numFmtId="0" fontId="21" fillId="2" borderId="20" xfId="1" applyFont="1" applyFill="1" applyBorder="1" applyAlignment="1">
      <alignment horizontal="center"/>
    </xf>
    <xf numFmtId="0" fontId="20" fillId="4" borderId="21" xfId="1" applyFont="1" applyFill="1" applyBorder="1" applyAlignment="1">
      <alignment horizontal="right"/>
    </xf>
    <xf numFmtId="0" fontId="20" fillId="4" borderId="22" xfId="1" applyFont="1" applyFill="1" applyBorder="1" applyAlignment="1">
      <alignment horizontal="right"/>
    </xf>
    <xf numFmtId="0" fontId="20" fillId="4" borderId="23" xfId="1" applyFont="1" applyFill="1" applyBorder="1" applyAlignment="1">
      <alignment horizontal="right"/>
    </xf>
    <xf numFmtId="0" fontId="21" fillId="2" borderId="1" xfId="1" applyFont="1" applyFill="1" applyBorder="1" applyAlignment="1">
      <alignment horizontal="center"/>
    </xf>
    <xf numFmtId="0" fontId="21" fillId="2" borderId="2" xfId="1" applyFont="1" applyFill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21" fillId="4" borderId="45" xfId="1" applyFont="1" applyFill="1" applyBorder="1" applyAlignment="1">
      <alignment horizontal="center"/>
    </xf>
    <xf numFmtId="0" fontId="21" fillId="4" borderId="46" xfId="1" applyFont="1" applyFill="1" applyBorder="1" applyAlignment="1">
      <alignment horizontal="center"/>
    </xf>
    <xf numFmtId="0" fontId="21" fillId="4" borderId="47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20" fillId="5" borderId="21" xfId="1" applyFont="1" applyFill="1" applyBorder="1" applyAlignment="1">
      <alignment horizontal="right"/>
    </xf>
    <xf numFmtId="0" fontId="20" fillId="5" borderId="22" xfId="1" applyFont="1" applyFill="1" applyBorder="1" applyAlignment="1">
      <alignment horizontal="right"/>
    </xf>
    <xf numFmtId="0" fontId="20" fillId="5" borderId="23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6" borderId="1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5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79"/>
  <sheetViews>
    <sheetView tabSelected="1" topLeftCell="A58" zoomScale="120" zoomScaleNormal="120" workbookViewId="0">
      <selection activeCell="G77" sqref="G77:O77"/>
    </sheetView>
  </sheetViews>
  <sheetFormatPr defaultColWidth="9.109375" defaultRowHeight="13.2" x14ac:dyDescent="0.25"/>
  <cols>
    <col min="1" max="1" width="4.5546875" style="36" customWidth="1"/>
    <col min="2" max="2" width="11.6640625" style="36" customWidth="1"/>
    <col min="3" max="3" width="36.6640625" style="36" customWidth="1"/>
    <col min="4" max="4" width="6.88671875" style="36" customWidth="1"/>
    <col min="5" max="5" width="6.44140625" style="36" customWidth="1"/>
    <col min="6" max="6" width="5" style="36" customWidth="1"/>
    <col min="7" max="7" width="5.109375" style="36" customWidth="1"/>
    <col min="8" max="9" width="4.88671875" style="36" customWidth="1"/>
    <col min="10" max="10" width="5.33203125" style="36" customWidth="1"/>
    <col min="11" max="11" width="4.88671875" style="36" customWidth="1"/>
    <col min="12" max="12" width="4.5546875" style="36" customWidth="1"/>
    <col min="13" max="14" width="4.6640625" style="36" customWidth="1"/>
    <col min="15" max="15" width="4.88671875" style="36" customWidth="1"/>
    <col min="16" max="16" width="4.6640625" style="36" customWidth="1"/>
    <col min="17" max="18" width="9.109375" style="3"/>
    <col min="19" max="16384" width="9.109375" style="36"/>
  </cols>
  <sheetData>
    <row r="1" spans="1:17" x14ac:dyDescent="0.25">
      <c r="A1" s="1"/>
      <c r="B1" s="1"/>
      <c r="C1" s="1"/>
      <c r="D1" s="1"/>
      <c r="E1" s="1"/>
      <c r="F1" s="1"/>
      <c r="G1" s="1"/>
      <c r="H1" s="353" t="s">
        <v>0</v>
      </c>
      <c r="I1" s="353"/>
      <c r="J1" s="353"/>
      <c r="K1" s="353"/>
      <c r="L1" s="353"/>
      <c r="M1" s="353"/>
      <c r="N1" s="353"/>
      <c r="O1" s="353"/>
      <c r="P1" s="353"/>
      <c r="Q1" s="2"/>
    </row>
    <row r="2" spans="1:17" x14ac:dyDescent="0.25">
      <c r="A2" s="1"/>
      <c r="B2" s="1"/>
      <c r="C2" s="1"/>
      <c r="D2" s="1"/>
      <c r="E2" s="1"/>
      <c r="F2" s="1"/>
      <c r="G2" s="1"/>
      <c r="H2" s="353" t="s">
        <v>1</v>
      </c>
      <c r="I2" s="353"/>
      <c r="J2" s="353"/>
      <c r="K2" s="353"/>
      <c r="L2" s="353"/>
      <c r="M2" s="353"/>
      <c r="N2" s="353"/>
      <c r="O2" s="353"/>
      <c r="P2" s="353"/>
      <c r="Q2" s="2"/>
    </row>
    <row r="3" spans="1:17" ht="12.75" customHeight="1" x14ac:dyDescent="0.25">
      <c r="A3" s="1"/>
      <c r="B3" s="1"/>
      <c r="C3" s="1"/>
      <c r="D3" s="1"/>
      <c r="E3" s="1"/>
      <c r="F3" s="1"/>
      <c r="G3" s="1"/>
      <c r="H3" s="353" t="s">
        <v>2</v>
      </c>
      <c r="I3" s="353"/>
      <c r="J3" s="353"/>
      <c r="K3" s="353"/>
      <c r="L3" s="353"/>
      <c r="M3" s="353"/>
      <c r="N3" s="353"/>
      <c r="O3" s="353"/>
      <c r="P3" s="353"/>
      <c r="Q3" s="2"/>
    </row>
    <row r="4" spans="1:17" x14ac:dyDescent="0.25">
      <c r="A4" s="1"/>
      <c r="B4" s="1"/>
      <c r="C4" s="1"/>
      <c r="D4" s="1"/>
      <c r="E4" s="1"/>
      <c r="F4" s="1"/>
      <c r="G4" s="1"/>
      <c r="H4" s="353" t="s">
        <v>3</v>
      </c>
      <c r="I4" s="353"/>
      <c r="J4" s="353"/>
      <c r="K4" s="353"/>
      <c r="L4" s="353"/>
      <c r="M4" s="353"/>
      <c r="N4" s="353"/>
      <c r="O4" s="353"/>
      <c r="P4" s="353"/>
      <c r="Q4" s="2"/>
    </row>
    <row r="5" spans="1:17" ht="28.5" customHeight="1" x14ac:dyDescent="0.3">
      <c r="A5" s="354" t="s">
        <v>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2"/>
    </row>
    <row r="6" spans="1:17" ht="13.5" customHeight="1" thickBot="1" x14ac:dyDescent="0.3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2"/>
    </row>
    <row r="7" spans="1:17" ht="13.5" customHeight="1" x14ac:dyDescent="0.25">
      <c r="A7" s="355" t="s">
        <v>6</v>
      </c>
      <c r="B7" s="358" t="s">
        <v>7</v>
      </c>
      <c r="C7" s="358" t="s">
        <v>8</v>
      </c>
      <c r="D7" s="361" t="s">
        <v>9</v>
      </c>
      <c r="E7" s="364" t="s">
        <v>10</v>
      </c>
      <c r="F7" s="365"/>
      <c r="G7" s="366" t="s">
        <v>11</v>
      </c>
      <c r="H7" s="367"/>
      <c r="I7" s="338" t="s">
        <v>12</v>
      </c>
      <c r="J7" s="339"/>
      <c r="K7" s="340" t="s">
        <v>13</v>
      </c>
      <c r="L7" s="341"/>
      <c r="M7" s="338" t="s">
        <v>14</v>
      </c>
      <c r="N7" s="339"/>
      <c r="O7" s="342" t="s">
        <v>15</v>
      </c>
      <c r="P7" s="343"/>
      <c r="Q7" s="2"/>
    </row>
    <row r="8" spans="1:17" ht="27" customHeight="1" x14ac:dyDescent="0.25">
      <c r="A8" s="356"/>
      <c r="B8" s="359"/>
      <c r="C8" s="359"/>
      <c r="D8" s="362"/>
      <c r="E8" s="4" t="s">
        <v>16</v>
      </c>
      <c r="F8" s="5" t="s">
        <v>17</v>
      </c>
      <c r="G8" s="6" t="s">
        <v>18</v>
      </c>
      <c r="H8" s="7" t="s">
        <v>19</v>
      </c>
      <c r="I8" s="8" t="s">
        <v>20</v>
      </c>
      <c r="J8" s="9" t="s">
        <v>21</v>
      </c>
      <c r="K8" s="10" t="s">
        <v>22</v>
      </c>
      <c r="L8" s="11" t="s">
        <v>23</v>
      </c>
      <c r="M8" s="8" t="s">
        <v>24</v>
      </c>
      <c r="N8" s="9" t="s">
        <v>25</v>
      </c>
      <c r="O8" s="12" t="s">
        <v>26</v>
      </c>
      <c r="P8" s="13" t="s">
        <v>27</v>
      </c>
      <c r="Q8" s="2"/>
    </row>
    <row r="9" spans="1:17" ht="13.5" customHeight="1" thickBot="1" x14ac:dyDescent="0.3">
      <c r="A9" s="357"/>
      <c r="B9" s="360"/>
      <c r="C9" s="360"/>
      <c r="D9" s="363"/>
      <c r="E9" s="344" t="s">
        <v>28</v>
      </c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2"/>
    </row>
    <row r="10" spans="1:17" ht="15.6" x14ac:dyDescent="0.3">
      <c r="A10" s="346" t="s">
        <v>29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2"/>
    </row>
    <row r="11" spans="1:17" x14ac:dyDescent="0.25">
      <c r="A11" s="14">
        <v>1</v>
      </c>
      <c r="B11" s="15" t="s">
        <v>30</v>
      </c>
      <c r="C11" s="16" t="s">
        <v>31</v>
      </c>
      <c r="D11" s="17" t="s">
        <v>32</v>
      </c>
      <c r="E11" s="17">
        <v>3</v>
      </c>
      <c r="F11" s="18"/>
      <c r="G11" s="19">
        <v>3</v>
      </c>
      <c r="H11" s="20"/>
      <c r="I11" s="21"/>
      <c r="J11" s="18"/>
      <c r="K11" s="19"/>
      <c r="L11" s="22"/>
      <c r="M11" s="23"/>
      <c r="N11" s="24"/>
      <c r="O11" s="25"/>
      <c r="P11" s="26"/>
      <c r="Q11" s="2"/>
    </row>
    <row r="12" spans="1:17" x14ac:dyDescent="0.25">
      <c r="A12" s="14">
        <v>2</v>
      </c>
      <c r="B12" s="27" t="s">
        <v>33</v>
      </c>
      <c r="C12" s="28" t="s">
        <v>34</v>
      </c>
      <c r="D12" s="17" t="s">
        <v>32</v>
      </c>
      <c r="E12" s="17">
        <v>2</v>
      </c>
      <c r="F12" s="18"/>
      <c r="G12" s="19">
        <v>2</v>
      </c>
      <c r="H12" s="20"/>
      <c r="I12" s="21"/>
      <c r="J12" s="18"/>
      <c r="K12" s="19"/>
      <c r="L12" s="22"/>
      <c r="M12" s="23"/>
      <c r="N12" s="24"/>
      <c r="O12" s="25"/>
      <c r="P12" s="26"/>
      <c r="Q12" s="2"/>
    </row>
    <row r="13" spans="1:17" ht="12.75" customHeight="1" x14ac:dyDescent="0.25">
      <c r="A13" s="19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1"/>
      <c r="J13" s="18"/>
      <c r="K13" s="19"/>
      <c r="L13" s="22"/>
      <c r="M13" s="23"/>
      <c r="N13" s="24"/>
      <c r="O13" s="25"/>
      <c r="P13" s="26"/>
      <c r="Q13" s="35"/>
    </row>
    <row r="14" spans="1:17" x14ac:dyDescent="0.25">
      <c r="A14" s="14">
        <v>4</v>
      </c>
      <c r="B14" s="27" t="s">
        <v>38</v>
      </c>
      <c r="C14" s="28" t="s">
        <v>39</v>
      </c>
      <c r="D14" s="17" t="s">
        <v>40</v>
      </c>
      <c r="E14" s="17">
        <v>2</v>
      </c>
      <c r="F14" s="18"/>
      <c r="G14" s="19"/>
      <c r="H14" s="20">
        <v>2</v>
      </c>
      <c r="I14" s="21"/>
      <c r="K14" s="19"/>
      <c r="L14" s="22"/>
      <c r="M14" s="23"/>
      <c r="N14" s="24"/>
      <c r="O14" s="25"/>
      <c r="P14" s="26"/>
      <c r="Q14" s="2"/>
    </row>
    <row r="15" spans="1:17" x14ac:dyDescent="0.25">
      <c r="A15" s="14">
        <v>5</v>
      </c>
      <c r="B15" s="27" t="s">
        <v>41</v>
      </c>
      <c r="C15" s="28" t="s">
        <v>42</v>
      </c>
      <c r="D15" s="17" t="s">
        <v>32</v>
      </c>
      <c r="E15" s="17">
        <v>2</v>
      </c>
      <c r="F15" s="18"/>
      <c r="G15" s="19"/>
      <c r="H15" s="20"/>
      <c r="I15" s="21">
        <v>2</v>
      </c>
      <c r="J15" s="18"/>
      <c r="K15" s="19"/>
      <c r="L15" s="22"/>
      <c r="M15" s="23"/>
      <c r="N15" s="24"/>
      <c r="O15" s="25"/>
      <c r="P15" s="26"/>
      <c r="Q15" s="2"/>
    </row>
    <row r="16" spans="1:17" x14ac:dyDescent="0.25">
      <c r="A16" s="14">
        <v>6</v>
      </c>
      <c r="B16" s="16" t="s">
        <v>43</v>
      </c>
      <c r="C16" s="16" t="s">
        <v>44</v>
      </c>
      <c r="D16" s="17" t="s">
        <v>37</v>
      </c>
      <c r="E16" s="17">
        <v>2</v>
      </c>
      <c r="F16" s="18"/>
      <c r="G16" s="19"/>
      <c r="H16" s="20"/>
      <c r="I16" s="21">
        <v>2</v>
      </c>
      <c r="J16" s="18"/>
      <c r="K16" s="19"/>
      <c r="L16" s="22"/>
      <c r="M16" s="23"/>
      <c r="N16" s="24"/>
      <c r="O16" s="25"/>
      <c r="P16" s="26"/>
      <c r="Q16" s="2"/>
    </row>
    <row r="17" spans="1:18" ht="12.75" customHeight="1" x14ac:dyDescent="0.25">
      <c r="A17" s="19">
        <v>7</v>
      </c>
      <c r="B17" s="16" t="s">
        <v>45</v>
      </c>
      <c r="C17" s="16" t="s">
        <v>46</v>
      </c>
      <c r="D17" s="17" t="s">
        <v>32</v>
      </c>
      <c r="E17" s="17">
        <v>3</v>
      </c>
      <c r="F17" s="18"/>
      <c r="G17" s="19"/>
      <c r="H17" s="20"/>
      <c r="I17" s="21"/>
      <c r="J17" s="18">
        <v>3</v>
      </c>
      <c r="K17" s="19"/>
      <c r="L17" s="22"/>
      <c r="M17" s="23"/>
      <c r="N17" s="24"/>
      <c r="O17" s="25"/>
      <c r="P17" s="26"/>
      <c r="Q17" s="2"/>
    </row>
    <row r="18" spans="1:18" x14ac:dyDescent="0.25">
      <c r="A18" s="14">
        <v>8</v>
      </c>
      <c r="B18" s="38" t="s">
        <v>47</v>
      </c>
      <c r="C18" s="39" t="s">
        <v>48</v>
      </c>
      <c r="D18" s="17" t="s">
        <v>32</v>
      </c>
      <c r="E18" s="17">
        <v>4</v>
      </c>
      <c r="F18" s="18"/>
      <c r="G18" s="19"/>
      <c r="H18" s="20"/>
      <c r="I18" s="21"/>
      <c r="J18" s="18"/>
      <c r="K18" s="19">
        <v>4</v>
      </c>
      <c r="L18" s="22"/>
      <c r="M18" s="23"/>
      <c r="N18" s="24"/>
      <c r="O18" s="25"/>
      <c r="P18" s="26"/>
      <c r="Q18" s="2"/>
    </row>
    <row r="19" spans="1:18" ht="14.4" thickBot="1" x14ac:dyDescent="0.3">
      <c r="A19" s="324" t="s">
        <v>49</v>
      </c>
      <c r="B19" s="325"/>
      <c r="C19" s="326"/>
      <c r="D19" s="40">
        <f>SUM(G19:P19)</f>
        <v>20</v>
      </c>
      <c r="E19" s="41">
        <f>SUM(E11:E18)</f>
        <v>20</v>
      </c>
      <c r="F19" s="42"/>
      <c r="G19" s="43">
        <f>SUM(G11:G18)</f>
        <v>5</v>
      </c>
      <c r="H19" s="44">
        <f>SUM(H11:H18)</f>
        <v>4</v>
      </c>
      <c r="I19" s="45">
        <f>SUM(I11:I18)</f>
        <v>4</v>
      </c>
      <c r="J19" s="42">
        <f>SUM(J11:J18)</f>
        <v>3</v>
      </c>
      <c r="K19" s="43">
        <f>SUM(K11:K18)</f>
        <v>4</v>
      </c>
      <c r="L19" s="44"/>
      <c r="M19" s="46"/>
      <c r="N19" s="47"/>
      <c r="O19" s="48"/>
      <c r="P19" s="49"/>
      <c r="Q19" s="2"/>
    </row>
    <row r="20" spans="1:18" ht="15.6" x14ac:dyDescent="0.3">
      <c r="A20" s="346" t="s">
        <v>50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8"/>
      <c r="Q20" s="2"/>
    </row>
    <row r="21" spans="1:18" x14ac:dyDescent="0.25">
      <c r="A21" s="50">
        <v>9</v>
      </c>
      <c r="B21" s="51" t="s">
        <v>51</v>
      </c>
      <c r="C21" s="52" t="s">
        <v>52</v>
      </c>
      <c r="D21" s="53" t="s">
        <v>32</v>
      </c>
      <c r="E21" s="53">
        <v>3</v>
      </c>
      <c r="F21" s="54"/>
      <c r="G21" s="55">
        <v>3</v>
      </c>
      <c r="H21" s="56"/>
      <c r="I21" s="57"/>
      <c r="J21" s="54"/>
      <c r="K21" s="55"/>
      <c r="L21" s="56"/>
      <c r="M21" s="58"/>
      <c r="N21" s="59"/>
      <c r="O21" s="60"/>
      <c r="P21" s="61"/>
      <c r="Q21" s="2"/>
    </row>
    <row r="22" spans="1:18" x14ac:dyDescent="0.25">
      <c r="A22" s="14">
        <v>10</v>
      </c>
      <c r="B22" s="27" t="s">
        <v>53</v>
      </c>
      <c r="C22" s="28" t="s">
        <v>54</v>
      </c>
      <c r="D22" s="17" t="s">
        <v>37</v>
      </c>
      <c r="E22" s="17">
        <v>2</v>
      </c>
      <c r="F22" s="18"/>
      <c r="G22" s="19">
        <v>2</v>
      </c>
      <c r="H22" s="56"/>
      <c r="I22" s="57"/>
      <c r="J22" s="54"/>
      <c r="K22" s="55"/>
      <c r="L22" s="56"/>
      <c r="M22" s="62"/>
      <c r="N22" s="24"/>
      <c r="O22" s="25"/>
      <c r="P22" s="26"/>
      <c r="Q22" s="2"/>
    </row>
    <row r="23" spans="1:18" x14ac:dyDescent="0.25">
      <c r="A23" s="63">
        <v>11</v>
      </c>
      <c r="B23" s="27" t="s">
        <v>55</v>
      </c>
      <c r="C23" s="28" t="s">
        <v>56</v>
      </c>
      <c r="D23" s="17" t="s">
        <v>32</v>
      </c>
      <c r="E23" s="17">
        <v>4</v>
      </c>
      <c r="F23" s="18"/>
      <c r="G23" s="19">
        <v>4</v>
      </c>
      <c r="H23" s="56"/>
      <c r="I23" s="57"/>
      <c r="J23" s="54"/>
      <c r="K23" s="55"/>
      <c r="L23" s="56"/>
      <c r="M23" s="62"/>
      <c r="N23" s="24"/>
      <c r="O23" s="25"/>
      <c r="P23" s="26"/>
      <c r="Q23" s="2"/>
    </row>
    <row r="24" spans="1:18" x14ac:dyDescent="0.25">
      <c r="A24" s="14">
        <v>12</v>
      </c>
      <c r="B24" s="27" t="s">
        <v>57</v>
      </c>
      <c r="C24" s="28" t="s">
        <v>58</v>
      </c>
      <c r="D24" s="64" t="s">
        <v>32</v>
      </c>
      <c r="E24" s="64">
        <v>4</v>
      </c>
      <c r="F24" s="65"/>
      <c r="G24" s="19"/>
      <c r="H24" s="20">
        <v>4</v>
      </c>
      <c r="I24" s="57"/>
      <c r="J24" s="54"/>
      <c r="K24" s="55"/>
      <c r="L24" s="56"/>
      <c r="M24" s="62"/>
      <c r="N24" s="24"/>
      <c r="O24" s="25"/>
      <c r="P24" s="26"/>
      <c r="Q24" s="2"/>
    </row>
    <row r="25" spans="1:18" x14ac:dyDescent="0.25">
      <c r="A25" s="14">
        <v>13</v>
      </c>
      <c r="B25" s="1" t="s">
        <v>59</v>
      </c>
      <c r="C25" s="28" t="s">
        <v>60</v>
      </c>
      <c r="D25" s="17" t="s">
        <v>37</v>
      </c>
      <c r="E25" s="17">
        <v>2</v>
      </c>
      <c r="F25" s="18"/>
      <c r="G25" s="19"/>
      <c r="H25" s="20">
        <v>2</v>
      </c>
      <c r="I25" s="57"/>
      <c r="J25" s="54"/>
      <c r="K25" s="55"/>
      <c r="L25" s="56"/>
      <c r="M25" s="62"/>
      <c r="N25" s="24"/>
      <c r="O25" s="25"/>
      <c r="P25" s="26"/>
      <c r="Q25" s="2"/>
    </row>
    <row r="26" spans="1:18" x14ac:dyDescent="0.25">
      <c r="A26" s="14">
        <v>14</v>
      </c>
      <c r="B26" s="27" t="s">
        <v>61</v>
      </c>
      <c r="C26" s="28" t="s">
        <v>62</v>
      </c>
      <c r="D26" s="17" t="s">
        <v>32</v>
      </c>
      <c r="E26" s="17">
        <v>2</v>
      </c>
      <c r="F26" s="18"/>
      <c r="G26" s="19"/>
      <c r="H26" s="20">
        <v>2</v>
      </c>
      <c r="I26" s="57"/>
      <c r="J26" s="54"/>
      <c r="K26" s="55"/>
      <c r="L26" s="56"/>
      <c r="M26" s="62"/>
      <c r="N26" s="24"/>
      <c r="O26" s="25"/>
      <c r="P26" s="26"/>
      <c r="Q26" s="2"/>
    </row>
    <row r="27" spans="1:18" x14ac:dyDescent="0.25">
      <c r="A27" s="14">
        <v>15</v>
      </c>
      <c r="B27" s="27" t="s">
        <v>63</v>
      </c>
      <c r="C27" s="28" t="s">
        <v>64</v>
      </c>
      <c r="D27" s="17" t="s">
        <v>32</v>
      </c>
      <c r="E27" s="17">
        <v>4</v>
      </c>
      <c r="F27" s="18"/>
      <c r="G27" s="19"/>
      <c r="H27" s="20"/>
      <c r="I27" s="21">
        <v>4</v>
      </c>
      <c r="J27" s="18"/>
      <c r="K27" s="19"/>
      <c r="L27" s="20"/>
      <c r="M27" s="62"/>
      <c r="N27" s="24"/>
      <c r="O27" s="25"/>
      <c r="P27" s="26"/>
      <c r="Q27" s="2"/>
    </row>
    <row r="28" spans="1:18" x14ac:dyDescent="0.25">
      <c r="A28" s="14">
        <v>16</v>
      </c>
      <c r="B28" s="16" t="s">
        <v>65</v>
      </c>
      <c r="C28" s="28" t="s">
        <v>66</v>
      </c>
      <c r="D28" s="17" t="s">
        <v>37</v>
      </c>
      <c r="E28" s="17">
        <v>2</v>
      </c>
      <c r="F28" s="18"/>
      <c r="G28" s="19"/>
      <c r="H28" s="20"/>
      <c r="I28" s="21">
        <v>2</v>
      </c>
      <c r="J28" s="18"/>
      <c r="K28" s="19"/>
      <c r="L28" s="20"/>
      <c r="M28" s="62"/>
      <c r="N28" s="24"/>
      <c r="O28" s="25"/>
      <c r="P28" s="26"/>
      <c r="Q28" s="2"/>
    </row>
    <row r="29" spans="1:18" x14ac:dyDescent="0.25">
      <c r="A29" s="14">
        <v>17</v>
      </c>
      <c r="B29" s="66" t="s">
        <v>67</v>
      </c>
      <c r="C29" s="28" t="s">
        <v>68</v>
      </c>
      <c r="D29" s="17" t="s">
        <v>37</v>
      </c>
      <c r="E29" s="17">
        <v>2</v>
      </c>
      <c r="F29" s="18"/>
      <c r="G29" s="19"/>
      <c r="H29" s="20"/>
      <c r="I29" s="21">
        <v>2</v>
      </c>
      <c r="J29" s="18"/>
      <c r="K29" s="19"/>
      <c r="L29" s="20"/>
      <c r="M29" s="62"/>
      <c r="N29" s="24"/>
      <c r="O29" s="25"/>
      <c r="P29" s="26"/>
      <c r="Q29" s="2"/>
    </row>
    <row r="30" spans="1:18" x14ac:dyDescent="0.25">
      <c r="A30" s="67">
        <v>18</v>
      </c>
      <c r="B30" s="68" t="s">
        <v>69</v>
      </c>
      <c r="C30" s="69" t="s">
        <v>70</v>
      </c>
      <c r="D30" s="31" t="s">
        <v>32</v>
      </c>
      <c r="E30" s="31">
        <v>2</v>
      </c>
      <c r="F30" s="32"/>
      <c r="G30" s="33"/>
      <c r="H30" s="34"/>
      <c r="I30" s="70">
        <v>2</v>
      </c>
      <c r="J30" s="32"/>
      <c r="K30" s="33"/>
      <c r="L30" s="34"/>
      <c r="M30" s="71"/>
      <c r="N30" s="72"/>
      <c r="O30" s="73"/>
      <c r="P30" s="74"/>
      <c r="Q30" s="2"/>
    </row>
    <row r="31" spans="1:18" s="194" customFormat="1" x14ac:dyDescent="0.25">
      <c r="A31" s="183">
        <v>19</v>
      </c>
      <c r="B31" s="179" t="s">
        <v>71</v>
      </c>
      <c r="C31" s="180" t="s">
        <v>73</v>
      </c>
      <c r="D31" s="184" t="s">
        <v>32</v>
      </c>
      <c r="E31" s="184">
        <v>3</v>
      </c>
      <c r="F31" s="185"/>
      <c r="G31" s="186"/>
      <c r="H31" s="187"/>
      <c r="I31" s="188"/>
      <c r="J31" s="185">
        <v>3</v>
      </c>
      <c r="K31" s="186"/>
      <c r="L31" s="187"/>
      <c r="M31" s="189"/>
      <c r="N31" s="190"/>
      <c r="O31" s="191"/>
      <c r="P31" s="192"/>
      <c r="Q31" s="193"/>
      <c r="R31" s="193"/>
    </row>
    <row r="32" spans="1:18" s="194" customFormat="1" x14ac:dyDescent="0.25">
      <c r="A32" s="183">
        <v>20</v>
      </c>
      <c r="B32" s="179" t="s">
        <v>72</v>
      </c>
      <c r="C32" s="180" t="s">
        <v>73</v>
      </c>
      <c r="D32" s="184" t="s">
        <v>74</v>
      </c>
      <c r="E32" s="184"/>
      <c r="F32" s="185">
        <v>1</v>
      </c>
      <c r="G32" s="186"/>
      <c r="H32" s="187"/>
      <c r="I32" s="188"/>
      <c r="J32" s="185">
        <v>1</v>
      </c>
      <c r="K32" s="186"/>
      <c r="L32" s="187"/>
      <c r="M32" s="189"/>
      <c r="N32" s="190"/>
      <c r="O32" s="191"/>
      <c r="P32" s="192"/>
      <c r="Q32" s="193"/>
      <c r="R32" s="193"/>
    </row>
    <row r="33" spans="1:18" s="194" customFormat="1" x14ac:dyDescent="0.25">
      <c r="A33" s="183">
        <v>21</v>
      </c>
      <c r="B33" s="179" t="s">
        <v>75</v>
      </c>
      <c r="C33" s="181" t="s">
        <v>76</v>
      </c>
      <c r="D33" s="184" t="s">
        <v>32</v>
      </c>
      <c r="E33" s="184">
        <v>3</v>
      </c>
      <c r="F33" s="185"/>
      <c r="G33" s="186"/>
      <c r="H33" s="187"/>
      <c r="I33" s="188"/>
      <c r="J33" s="185"/>
      <c r="K33" s="186">
        <v>3</v>
      </c>
      <c r="L33" s="187"/>
      <c r="M33" s="189"/>
      <c r="N33" s="190"/>
      <c r="O33" s="191"/>
      <c r="P33" s="192"/>
      <c r="Q33" s="193"/>
      <c r="R33" s="193"/>
    </row>
    <row r="34" spans="1:18" s="194" customFormat="1" x14ac:dyDescent="0.25">
      <c r="A34" s="195">
        <v>22</v>
      </c>
      <c r="B34" s="182" t="s">
        <v>77</v>
      </c>
      <c r="C34" s="182" t="s">
        <v>78</v>
      </c>
      <c r="D34" s="196" t="s">
        <v>32</v>
      </c>
      <c r="E34" s="196">
        <f>L34</f>
        <v>3</v>
      </c>
      <c r="F34" s="197"/>
      <c r="G34" s="198"/>
      <c r="H34" s="199"/>
      <c r="I34" s="200"/>
      <c r="J34" s="197"/>
      <c r="K34" s="198"/>
      <c r="L34" s="199">
        <f>2+1</f>
        <v>3</v>
      </c>
      <c r="M34" s="201"/>
      <c r="N34" s="202"/>
      <c r="O34" s="203"/>
      <c r="P34" s="204"/>
      <c r="Q34" s="193"/>
      <c r="R34" s="193"/>
    </row>
    <row r="35" spans="1:18" ht="14.4" thickBot="1" x14ac:dyDescent="0.3">
      <c r="A35" s="349" t="s">
        <v>79</v>
      </c>
      <c r="B35" s="350"/>
      <c r="C35" s="351"/>
      <c r="D35" s="79">
        <f>SUM(G35:P35)</f>
        <v>37</v>
      </c>
      <c r="E35" s="79">
        <f>SUM(E21:E34)</f>
        <v>36</v>
      </c>
      <c r="F35" s="80">
        <f>SUM(F21:F34)</f>
        <v>1</v>
      </c>
      <c r="G35" s="81">
        <f>SUM(G21:G34)</f>
        <v>9</v>
      </c>
      <c r="H35" s="82">
        <f t="shared" ref="H35:K35" si="0">SUM(H21:H34)</f>
        <v>8</v>
      </c>
      <c r="I35" s="83">
        <f t="shared" si="0"/>
        <v>10</v>
      </c>
      <c r="J35" s="80">
        <f t="shared" si="0"/>
        <v>4</v>
      </c>
      <c r="K35" s="81">
        <f t="shared" si="0"/>
        <v>3</v>
      </c>
      <c r="L35" s="82">
        <f>L34</f>
        <v>3</v>
      </c>
      <c r="M35" s="83"/>
      <c r="N35" s="84"/>
      <c r="O35" s="85"/>
      <c r="P35" s="86"/>
      <c r="Q35" s="2"/>
    </row>
    <row r="36" spans="1:18" ht="17.25" customHeight="1" x14ac:dyDescent="0.3">
      <c r="A36" s="321" t="s">
        <v>80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2"/>
    </row>
    <row r="37" spans="1:18" x14ac:dyDescent="0.25">
      <c r="A37" s="87">
        <v>23</v>
      </c>
      <c r="B37" s="88" t="s">
        <v>81</v>
      </c>
      <c r="C37" s="89" t="s">
        <v>82</v>
      </c>
      <c r="D37" s="31" t="s">
        <v>32</v>
      </c>
      <c r="E37" s="90">
        <v>3</v>
      </c>
      <c r="F37" s="91"/>
      <c r="G37" s="92"/>
      <c r="H37" s="93">
        <v>3</v>
      </c>
      <c r="I37" s="94"/>
      <c r="J37" s="91"/>
      <c r="K37" s="92"/>
      <c r="L37" s="93"/>
      <c r="M37" s="90"/>
      <c r="N37" s="91"/>
      <c r="O37" s="95"/>
      <c r="P37" s="96"/>
      <c r="Q37" s="2"/>
    </row>
    <row r="38" spans="1:18" x14ac:dyDescent="0.25">
      <c r="A38" s="87">
        <v>24</v>
      </c>
      <c r="B38" s="68" t="s">
        <v>83</v>
      </c>
      <c r="C38" s="68" t="s">
        <v>84</v>
      </c>
      <c r="D38" s="31" t="s">
        <v>32</v>
      </c>
      <c r="E38" s="70">
        <v>2</v>
      </c>
      <c r="F38" s="32"/>
      <c r="G38" s="33"/>
      <c r="H38" s="34"/>
      <c r="I38" s="70">
        <v>2</v>
      </c>
      <c r="J38" s="91"/>
      <c r="K38" s="92"/>
      <c r="L38" s="93"/>
      <c r="M38" s="90"/>
      <c r="N38" s="93"/>
      <c r="O38" s="97"/>
      <c r="P38" s="96"/>
      <c r="Q38" s="2"/>
    </row>
    <row r="39" spans="1:18" x14ac:dyDescent="0.25">
      <c r="A39" s="87">
        <v>25</v>
      </c>
      <c r="B39" s="69" t="s">
        <v>85</v>
      </c>
      <c r="C39" s="69" t="s">
        <v>86</v>
      </c>
      <c r="D39" s="98" t="s">
        <v>32</v>
      </c>
      <c r="E39" s="99">
        <v>4</v>
      </c>
      <c r="F39" s="100"/>
      <c r="G39" s="101"/>
      <c r="H39" s="102"/>
      <c r="I39" s="99"/>
      <c r="J39" s="100">
        <v>4</v>
      </c>
      <c r="K39" s="92"/>
      <c r="L39" s="93"/>
      <c r="M39" s="90"/>
      <c r="N39" s="93"/>
      <c r="O39" s="97"/>
      <c r="P39" s="96"/>
      <c r="Q39" s="2"/>
    </row>
    <row r="40" spans="1:18" x14ac:dyDescent="0.25">
      <c r="A40" s="87">
        <v>26</v>
      </c>
      <c r="B40" s="103" t="s">
        <v>87</v>
      </c>
      <c r="C40" s="68" t="s">
        <v>88</v>
      </c>
      <c r="D40" s="31" t="s">
        <v>37</v>
      </c>
      <c r="E40" s="70">
        <v>3</v>
      </c>
      <c r="F40" s="32"/>
      <c r="G40" s="33"/>
      <c r="H40" s="34"/>
      <c r="I40" s="70"/>
      <c r="J40" s="32"/>
      <c r="K40" s="33">
        <v>3</v>
      </c>
      <c r="L40" s="93"/>
      <c r="M40" s="90"/>
      <c r="N40" s="93"/>
      <c r="O40" s="97"/>
      <c r="P40" s="96"/>
      <c r="Q40" s="2"/>
    </row>
    <row r="41" spans="1:18" x14ac:dyDescent="0.25">
      <c r="A41" s="87">
        <v>27</v>
      </c>
      <c r="B41" s="103" t="s">
        <v>89</v>
      </c>
      <c r="C41" s="68" t="s">
        <v>90</v>
      </c>
      <c r="D41" s="31" t="s">
        <v>37</v>
      </c>
      <c r="E41" s="70">
        <v>3</v>
      </c>
      <c r="F41" s="32"/>
      <c r="G41" s="33"/>
      <c r="H41" s="34"/>
      <c r="I41" s="70"/>
      <c r="J41" s="32"/>
      <c r="K41" s="33">
        <v>3</v>
      </c>
      <c r="L41" s="93"/>
      <c r="M41" s="90"/>
      <c r="N41" s="93"/>
      <c r="O41" s="97"/>
      <c r="P41" s="96"/>
      <c r="Q41" s="2"/>
    </row>
    <row r="42" spans="1:18" x14ac:dyDescent="0.25">
      <c r="A42" s="87">
        <v>28</v>
      </c>
      <c r="B42" s="68" t="s">
        <v>91</v>
      </c>
      <c r="C42" s="68" t="s">
        <v>92</v>
      </c>
      <c r="D42" s="31" t="s">
        <v>37</v>
      </c>
      <c r="E42" s="70">
        <v>2</v>
      </c>
      <c r="F42" s="32"/>
      <c r="G42" s="33"/>
      <c r="H42" s="34"/>
      <c r="I42" s="70"/>
      <c r="J42" s="32"/>
      <c r="K42" s="33">
        <v>2</v>
      </c>
      <c r="L42" s="34"/>
      <c r="M42" s="70"/>
      <c r="N42" s="34"/>
      <c r="O42" s="104"/>
      <c r="P42" s="105"/>
      <c r="Q42" s="35"/>
    </row>
    <row r="43" spans="1:18" x14ac:dyDescent="0.25">
      <c r="A43" s="87">
        <v>29</v>
      </c>
      <c r="B43" s="30" t="s">
        <v>93</v>
      </c>
      <c r="C43" s="106" t="s">
        <v>94</v>
      </c>
      <c r="D43" s="98" t="s">
        <v>74</v>
      </c>
      <c r="E43" s="99"/>
      <c r="F43" s="100">
        <v>2</v>
      </c>
      <c r="G43" s="101"/>
      <c r="H43" s="102"/>
      <c r="I43" s="99"/>
      <c r="J43" s="100"/>
      <c r="K43" s="101"/>
      <c r="L43" s="102">
        <v>2</v>
      </c>
      <c r="M43" s="90"/>
      <c r="N43" s="93"/>
      <c r="O43" s="97"/>
      <c r="P43" s="96"/>
      <c r="Q43" s="2"/>
    </row>
    <row r="44" spans="1:18" x14ac:dyDescent="0.25">
      <c r="A44" s="87">
        <v>30</v>
      </c>
      <c r="B44" s="2" t="s">
        <v>95</v>
      </c>
      <c r="C44" s="68" t="s">
        <v>96</v>
      </c>
      <c r="D44" s="31" t="s">
        <v>32</v>
      </c>
      <c r="E44" s="70">
        <v>4</v>
      </c>
      <c r="F44" s="32"/>
      <c r="G44" s="33"/>
      <c r="H44" s="34"/>
      <c r="I44" s="70"/>
      <c r="J44" s="32"/>
      <c r="K44" s="33"/>
      <c r="L44" s="34">
        <v>4</v>
      </c>
      <c r="M44" s="90"/>
      <c r="N44" s="93"/>
      <c r="O44" s="97"/>
      <c r="P44" s="96"/>
      <c r="Q44" s="2"/>
    </row>
    <row r="45" spans="1:18" x14ac:dyDescent="0.25">
      <c r="A45" s="87">
        <v>31</v>
      </c>
      <c r="B45" s="68" t="s">
        <v>97</v>
      </c>
      <c r="C45" s="68" t="s">
        <v>98</v>
      </c>
      <c r="D45" s="31" t="s">
        <v>32</v>
      </c>
      <c r="E45" s="70">
        <v>4</v>
      </c>
      <c r="F45" s="32"/>
      <c r="G45" s="33"/>
      <c r="H45" s="34"/>
      <c r="I45" s="70"/>
      <c r="J45" s="32"/>
      <c r="K45" s="33"/>
      <c r="L45" s="34">
        <v>4</v>
      </c>
      <c r="M45" s="90"/>
      <c r="N45" s="93"/>
      <c r="O45" s="97"/>
      <c r="P45" s="96"/>
      <c r="Q45" s="2"/>
    </row>
    <row r="46" spans="1:18" x14ac:dyDescent="0.25">
      <c r="A46" s="87">
        <v>33</v>
      </c>
      <c r="B46" s="68" t="s">
        <v>99</v>
      </c>
      <c r="C46" s="68" t="s">
        <v>100</v>
      </c>
      <c r="D46" s="107" t="s">
        <v>37</v>
      </c>
      <c r="E46" s="70">
        <v>2</v>
      </c>
      <c r="F46" s="32"/>
      <c r="G46" s="33"/>
      <c r="H46" s="34"/>
      <c r="I46" s="70"/>
      <c r="J46" s="32"/>
      <c r="K46" s="33"/>
      <c r="L46" s="34">
        <v>2</v>
      </c>
      <c r="M46" s="90"/>
      <c r="N46" s="93"/>
      <c r="O46" s="97"/>
      <c r="P46" s="96"/>
      <c r="Q46" s="2"/>
    </row>
    <row r="47" spans="1:18" x14ac:dyDescent="0.25">
      <c r="A47" s="87">
        <v>34</v>
      </c>
      <c r="B47" s="68" t="s">
        <v>101</v>
      </c>
      <c r="C47" s="108" t="s">
        <v>102</v>
      </c>
      <c r="D47" s="109" t="s">
        <v>37</v>
      </c>
      <c r="E47" s="110">
        <v>2</v>
      </c>
      <c r="F47" s="111"/>
      <c r="G47" s="112"/>
      <c r="H47" s="113"/>
      <c r="I47" s="110"/>
      <c r="J47" s="111"/>
      <c r="K47" s="112"/>
      <c r="L47" s="113">
        <v>2</v>
      </c>
      <c r="M47" s="90"/>
      <c r="N47" s="93"/>
      <c r="O47" s="97"/>
      <c r="P47" s="96"/>
      <c r="Q47" s="2"/>
    </row>
    <row r="48" spans="1:18" x14ac:dyDescent="0.25">
      <c r="A48" s="87">
        <v>32</v>
      </c>
      <c r="B48" s="68" t="s">
        <v>103</v>
      </c>
      <c r="C48" s="68" t="s">
        <v>104</v>
      </c>
      <c r="D48" s="114" t="s">
        <v>37</v>
      </c>
      <c r="E48" s="70">
        <v>2</v>
      </c>
      <c r="F48" s="32"/>
      <c r="G48" s="33"/>
      <c r="H48" s="34"/>
      <c r="I48" s="70"/>
      <c r="J48" s="32"/>
      <c r="K48" s="33"/>
      <c r="L48" s="115"/>
      <c r="M48" s="33">
        <v>2</v>
      </c>
      <c r="N48" s="93"/>
      <c r="O48" s="97"/>
      <c r="P48" s="96"/>
      <c r="Q48" s="35"/>
    </row>
    <row r="49" spans="1:17" x14ac:dyDescent="0.25">
      <c r="A49" s="87">
        <v>35</v>
      </c>
      <c r="B49" s="68" t="s">
        <v>105</v>
      </c>
      <c r="C49" s="68" t="s">
        <v>106</v>
      </c>
      <c r="D49" s="107" t="s">
        <v>32</v>
      </c>
      <c r="E49" s="70">
        <v>2</v>
      </c>
      <c r="F49" s="32"/>
      <c r="G49" s="33"/>
      <c r="H49" s="34"/>
      <c r="I49" s="70"/>
      <c r="J49" s="32"/>
      <c r="K49" s="33"/>
      <c r="L49" s="34"/>
      <c r="M49" s="70">
        <v>2</v>
      </c>
      <c r="N49" s="93"/>
      <c r="O49" s="104"/>
      <c r="P49" s="105"/>
      <c r="Q49" s="2"/>
    </row>
    <row r="50" spans="1:17" x14ac:dyDescent="0.25">
      <c r="A50" s="87">
        <v>36</v>
      </c>
      <c r="B50" s="108" t="s">
        <v>107</v>
      </c>
      <c r="C50" s="108" t="s">
        <v>108</v>
      </c>
      <c r="D50" s="116" t="s">
        <v>37</v>
      </c>
      <c r="E50" s="90">
        <v>2</v>
      </c>
      <c r="F50" s="91"/>
      <c r="G50" s="92"/>
      <c r="H50" s="93"/>
      <c r="I50" s="90"/>
      <c r="J50" s="91"/>
      <c r="K50" s="92"/>
      <c r="L50" s="117"/>
      <c r="M50" s="90">
        <v>2</v>
      </c>
      <c r="N50" s="93"/>
      <c r="O50" s="90"/>
      <c r="P50" s="34"/>
      <c r="Q50" s="2"/>
    </row>
    <row r="51" spans="1:17" x14ac:dyDescent="0.25">
      <c r="A51" s="87">
        <v>37</v>
      </c>
      <c r="B51" s="68" t="s">
        <v>109</v>
      </c>
      <c r="C51" s="68" t="s">
        <v>110</v>
      </c>
      <c r="D51" s="31" t="s">
        <v>32</v>
      </c>
      <c r="E51" s="70">
        <v>3</v>
      </c>
      <c r="F51" s="32"/>
      <c r="G51" s="33"/>
      <c r="H51" s="34"/>
      <c r="I51" s="70"/>
      <c r="J51" s="32"/>
      <c r="K51" s="33"/>
      <c r="L51" s="34"/>
      <c r="M51" s="70">
        <v>3</v>
      </c>
      <c r="N51" s="34"/>
      <c r="O51" s="104"/>
      <c r="P51" s="105"/>
      <c r="Q51" s="2"/>
    </row>
    <row r="52" spans="1:17" x14ac:dyDescent="0.25">
      <c r="A52" s="87">
        <v>38</v>
      </c>
      <c r="B52" s="69" t="s">
        <v>111</v>
      </c>
      <c r="C52" s="69" t="s">
        <v>112</v>
      </c>
      <c r="D52" s="118" t="s">
        <v>32</v>
      </c>
      <c r="E52" s="99">
        <v>3</v>
      </c>
      <c r="F52" s="100"/>
      <c r="G52" s="101"/>
      <c r="H52" s="102"/>
      <c r="I52" s="99"/>
      <c r="J52" s="100"/>
      <c r="K52" s="101"/>
      <c r="L52" s="34"/>
      <c r="M52" s="70">
        <v>3</v>
      </c>
      <c r="N52" s="34"/>
      <c r="O52" s="104"/>
      <c r="P52" s="105"/>
      <c r="Q52" s="2"/>
    </row>
    <row r="53" spans="1:17" x14ac:dyDescent="0.25">
      <c r="A53" s="87">
        <v>39</v>
      </c>
      <c r="B53" s="68" t="s">
        <v>113</v>
      </c>
      <c r="C53" s="68" t="s">
        <v>114</v>
      </c>
      <c r="D53" s="107" t="s">
        <v>32</v>
      </c>
      <c r="E53" s="70">
        <v>4</v>
      </c>
      <c r="F53" s="32"/>
      <c r="G53" s="33"/>
      <c r="H53" s="34"/>
      <c r="I53" s="70"/>
      <c r="J53" s="32"/>
      <c r="K53" s="33"/>
      <c r="L53" s="34"/>
      <c r="M53" s="70">
        <v>4</v>
      </c>
      <c r="N53" s="34"/>
      <c r="O53" s="104"/>
      <c r="P53" s="105"/>
      <c r="Q53" s="2"/>
    </row>
    <row r="54" spans="1:17" x14ac:dyDescent="0.25">
      <c r="A54" s="87">
        <v>40</v>
      </c>
      <c r="B54" s="88" t="s">
        <v>115</v>
      </c>
      <c r="C54" s="68" t="s">
        <v>114</v>
      </c>
      <c r="D54" s="119" t="s">
        <v>74</v>
      </c>
      <c r="E54" s="90"/>
      <c r="F54" s="91">
        <v>1</v>
      </c>
      <c r="G54" s="92"/>
      <c r="H54" s="93"/>
      <c r="I54" s="90"/>
      <c r="J54" s="91"/>
      <c r="K54" s="92"/>
      <c r="L54" s="93"/>
      <c r="M54" s="120"/>
      <c r="N54" s="34">
        <v>1</v>
      </c>
      <c r="O54" s="104"/>
      <c r="P54" s="105"/>
      <c r="Q54" s="2"/>
    </row>
    <row r="55" spans="1:17" x14ac:dyDescent="0.25">
      <c r="A55" s="87">
        <v>41</v>
      </c>
      <c r="B55" s="68" t="s">
        <v>116</v>
      </c>
      <c r="C55" s="68" t="s">
        <v>117</v>
      </c>
      <c r="D55" s="31" t="s">
        <v>32</v>
      </c>
      <c r="E55" s="70">
        <v>2</v>
      </c>
      <c r="F55" s="32"/>
      <c r="G55" s="33"/>
      <c r="H55" s="34"/>
      <c r="I55" s="70"/>
      <c r="J55" s="32"/>
      <c r="K55" s="33"/>
      <c r="L55" s="34"/>
      <c r="M55" s="70"/>
      <c r="N55" s="34">
        <v>2</v>
      </c>
      <c r="O55" s="70"/>
      <c r="P55" s="34"/>
      <c r="Q55" s="2"/>
    </row>
    <row r="56" spans="1:17" x14ac:dyDescent="0.25">
      <c r="A56" s="87">
        <v>42</v>
      </c>
      <c r="B56" s="69" t="s">
        <v>118</v>
      </c>
      <c r="C56" s="69" t="s">
        <v>119</v>
      </c>
      <c r="D56" s="118" t="s">
        <v>40</v>
      </c>
      <c r="E56" s="99">
        <v>2</v>
      </c>
      <c r="F56" s="100"/>
      <c r="G56" s="101"/>
      <c r="H56" s="102"/>
      <c r="I56" s="99"/>
      <c r="J56" s="100"/>
      <c r="K56" s="101"/>
      <c r="L56" s="34"/>
      <c r="M56" s="70"/>
      <c r="N56" s="34">
        <v>2</v>
      </c>
      <c r="O56" s="70"/>
      <c r="P56" s="34"/>
      <c r="Q56" s="2"/>
    </row>
    <row r="57" spans="1:17" x14ac:dyDescent="0.25">
      <c r="A57" s="87">
        <v>43</v>
      </c>
      <c r="B57" s="69" t="s">
        <v>120</v>
      </c>
      <c r="C57" s="69" t="s">
        <v>121</v>
      </c>
      <c r="D57" s="118" t="s">
        <v>40</v>
      </c>
      <c r="E57" s="99">
        <v>2</v>
      </c>
      <c r="F57" s="100"/>
      <c r="G57" s="101"/>
      <c r="H57" s="102"/>
      <c r="I57" s="99"/>
      <c r="J57" s="100"/>
      <c r="K57" s="101"/>
      <c r="L57" s="34"/>
      <c r="M57" s="70"/>
      <c r="N57" s="34">
        <v>2</v>
      </c>
      <c r="O57" s="70"/>
      <c r="P57" s="34"/>
      <c r="Q57" s="2"/>
    </row>
    <row r="58" spans="1:17" x14ac:dyDescent="0.25">
      <c r="A58" s="87">
        <v>44</v>
      </c>
      <c r="B58" s="69" t="s">
        <v>122</v>
      </c>
      <c r="C58" s="69" t="s">
        <v>123</v>
      </c>
      <c r="D58" s="118" t="s">
        <v>32</v>
      </c>
      <c r="E58" s="99">
        <v>3</v>
      </c>
      <c r="F58" s="100"/>
      <c r="G58" s="101"/>
      <c r="H58" s="102"/>
      <c r="I58" s="99"/>
      <c r="J58" s="100"/>
      <c r="K58" s="101"/>
      <c r="L58" s="102"/>
      <c r="M58" s="70"/>
      <c r="N58" s="34">
        <v>3</v>
      </c>
      <c r="O58" s="70"/>
      <c r="P58" s="34"/>
      <c r="Q58" s="2"/>
    </row>
    <row r="59" spans="1:17" x14ac:dyDescent="0.25">
      <c r="A59" s="87">
        <v>45</v>
      </c>
      <c r="B59" s="121" t="s">
        <v>124</v>
      </c>
      <c r="C59" s="121" t="s">
        <v>125</v>
      </c>
      <c r="D59" s="122" t="s">
        <v>32</v>
      </c>
      <c r="E59" s="123">
        <v>2</v>
      </c>
      <c r="F59" s="124"/>
      <c r="G59" s="125"/>
      <c r="H59" s="126"/>
      <c r="I59" s="123"/>
      <c r="J59" s="124"/>
      <c r="K59" s="125"/>
      <c r="L59" s="20"/>
      <c r="M59" s="21"/>
      <c r="N59" s="20"/>
      <c r="O59" s="21"/>
      <c r="P59" s="20">
        <v>2</v>
      </c>
      <c r="Q59" s="2"/>
    </row>
    <row r="60" spans="1:17" x14ac:dyDescent="0.25">
      <c r="A60" s="87">
        <v>46</v>
      </c>
      <c r="B60" s="121" t="s">
        <v>126</v>
      </c>
      <c r="C60" s="121" t="s">
        <v>127</v>
      </c>
      <c r="D60" s="122" t="s">
        <v>32</v>
      </c>
      <c r="E60" s="123">
        <v>2</v>
      </c>
      <c r="F60" s="124"/>
      <c r="G60" s="125"/>
      <c r="H60" s="126"/>
      <c r="I60" s="123"/>
      <c r="J60" s="124"/>
      <c r="K60" s="125"/>
      <c r="L60" s="20"/>
      <c r="M60" s="21"/>
      <c r="N60" s="20"/>
      <c r="O60" s="21"/>
      <c r="P60" s="20">
        <v>2</v>
      </c>
      <c r="Q60" s="2"/>
    </row>
    <row r="61" spans="1:17" ht="14.4" thickBot="1" x14ac:dyDescent="0.3">
      <c r="A61" s="324" t="s">
        <v>128</v>
      </c>
      <c r="B61" s="325"/>
      <c r="C61" s="326"/>
      <c r="D61" s="127">
        <f>SUM(G61:P61)</f>
        <v>61</v>
      </c>
      <c r="E61" s="127">
        <f>SUM(E37:E60)</f>
        <v>58</v>
      </c>
      <c r="F61" s="128">
        <f>SUM(F37:F60)</f>
        <v>3</v>
      </c>
      <c r="G61" s="129"/>
      <c r="H61" s="130">
        <f>SUM(H37:H60)</f>
        <v>3</v>
      </c>
      <c r="I61" s="131">
        <f>SUM(I37:I60)</f>
        <v>2</v>
      </c>
      <c r="J61" s="128">
        <f t="shared" ref="J61:N61" si="1">SUM(J37:J60)</f>
        <v>4</v>
      </c>
      <c r="K61" s="129">
        <f t="shared" si="1"/>
        <v>8</v>
      </c>
      <c r="L61" s="130">
        <f t="shared" si="1"/>
        <v>14</v>
      </c>
      <c r="M61" s="45">
        <f t="shared" si="1"/>
        <v>16</v>
      </c>
      <c r="N61" s="42">
        <f t="shared" si="1"/>
        <v>10</v>
      </c>
      <c r="O61" s="132"/>
      <c r="P61" s="133">
        <f>SUM(P37:P60)</f>
        <v>4</v>
      </c>
      <c r="Q61" s="2"/>
    </row>
    <row r="62" spans="1:17" ht="16.2" thickBot="1" x14ac:dyDescent="0.35">
      <c r="A62" s="335" t="s">
        <v>129</v>
      </c>
      <c r="B62" s="336"/>
      <c r="C62" s="337"/>
      <c r="D62" s="134">
        <v>6</v>
      </c>
      <c r="E62" s="134">
        <v>6</v>
      </c>
      <c r="F62" s="135"/>
      <c r="G62" s="136"/>
      <c r="H62" s="137"/>
      <c r="I62" s="138"/>
      <c r="J62" s="139">
        <v>2</v>
      </c>
      <c r="K62" s="136">
        <v>2</v>
      </c>
      <c r="L62" s="137"/>
      <c r="M62" s="140"/>
      <c r="N62" s="139">
        <v>2</v>
      </c>
      <c r="O62" s="141"/>
      <c r="P62" s="142"/>
      <c r="Q62" s="2"/>
    </row>
    <row r="63" spans="1:17" ht="15.6" x14ac:dyDescent="0.3">
      <c r="A63" s="327" t="s">
        <v>130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  <c r="Q63" s="2"/>
    </row>
    <row r="64" spans="1:17" x14ac:dyDescent="0.25">
      <c r="A64" s="50">
        <v>47</v>
      </c>
      <c r="B64" s="143" t="s">
        <v>131</v>
      </c>
      <c r="C64" s="52" t="s">
        <v>132</v>
      </c>
      <c r="D64" s="53" t="s">
        <v>40</v>
      </c>
      <c r="E64" s="53">
        <v>1</v>
      </c>
      <c r="F64" s="54"/>
      <c r="G64" s="55">
        <v>1</v>
      </c>
      <c r="H64" s="144"/>
      <c r="I64" s="57"/>
      <c r="J64" s="54"/>
      <c r="K64" s="55"/>
      <c r="L64" s="56"/>
      <c r="M64" s="57"/>
      <c r="N64" s="54"/>
      <c r="O64" s="145"/>
      <c r="P64" s="146"/>
      <c r="Q64" s="2"/>
    </row>
    <row r="65" spans="1:18" x14ac:dyDescent="0.25">
      <c r="A65" s="14">
        <v>48</v>
      </c>
      <c r="B65" s="28" t="s">
        <v>133</v>
      </c>
      <c r="C65" s="28" t="s">
        <v>134</v>
      </c>
      <c r="D65" s="17" t="s">
        <v>40</v>
      </c>
      <c r="E65" s="17">
        <v>2</v>
      </c>
      <c r="F65" s="18"/>
      <c r="G65" s="19"/>
      <c r="H65" s="20">
        <v>2</v>
      </c>
      <c r="I65" s="21"/>
      <c r="J65" s="18"/>
      <c r="K65" s="19"/>
      <c r="L65" s="20"/>
      <c r="M65" s="21"/>
      <c r="N65" s="18"/>
      <c r="O65" s="147"/>
      <c r="P65" s="148"/>
      <c r="Q65" s="2"/>
    </row>
    <row r="66" spans="1:18" s="2" customFormat="1" x14ac:dyDescent="0.25">
      <c r="A66" s="67">
        <v>47</v>
      </c>
      <c r="B66" s="103" t="s">
        <v>158</v>
      </c>
      <c r="C66" s="68" t="s">
        <v>136</v>
      </c>
      <c r="D66" s="70" t="s">
        <v>40</v>
      </c>
      <c r="E66" s="31">
        <v>2</v>
      </c>
      <c r="F66" s="205"/>
      <c r="G66" s="33"/>
      <c r="H66" s="34"/>
      <c r="I66" s="70"/>
      <c r="J66" s="32">
        <f>3-1</f>
        <v>2</v>
      </c>
      <c r="K66" s="33"/>
      <c r="L66" s="34"/>
      <c r="M66" s="70"/>
      <c r="N66" s="32"/>
      <c r="O66" s="151"/>
      <c r="P66" s="105"/>
    </row>
    <row r="67" spans="1:18" s="1" customFormat="1" x14ac:dyDescent="0.25">
      <c r="A67" s="14">
        <v>51</v>
      </c>
      <c r="B67" s="16" t="s">
        <v>137</v>
      </c>
      <c r="C67" s="68" t="s">
        <v>138</v>
      </c>
      <c r="D67" s="31" t="s">
        <v>40</v>
      </c>
      <c r="E67" s="31">
        <v>3</v>
      </c>
      <c r="F67" s="32"/>
      <c r="G67" s="33"/>
      <c r="H67" s="34"/>
      <c r="I67" s="70"/>
      <c r="J67" s="32"/>
      <c r="K67" s="33"/>
      <c r="L67" s="32"/>
      <c r="M67" s="33"/>
      <c r="N67" s="32">
        <v>3</v>
      </c>
      <c r="O67" s="151"/>
      <c r="P67" s="148"/>
      <c r="Q67" s="2"/>
      <c r="R67" s="2"/>
    </row>
    <row r="68" spans="1:18" s="1" customFormat="1" x14ac:dyDescent="0.25">
      <c r="A68" s="14">
        <v>52</v>
      </c>
      <c r="B68" s="16" t="s">
        <v>139</v>
      </c>
      <c r="C68" s="68" t="s">
        <v>140</v>
      </c>
      <c r="D68" s="31" t="s">
        <v>37</v>
      </c>
      <c r="E68" s="31">
        <f>O68</f>
        <v>16</v>
      </c>
      <c r="F68" s="32"/>
      <c r="G68" s="33"/>
      <c r="H68" s="34"/>
      <c r="I68" s="70"/>
      <c r="J68" s="32"/>
      <c r="K68" s="33"/>
      <c r="L68" s="34"/>
      <c r="M68" s="70"/>
      <c r="N68" s="32"/>
      <c r="O68" s="33">
        <v>16</v>
      </c>
      <c r="P68" s="148"/>
      <c r="Q68" s="2"/>
      <c r="R68" s="2"/>
    </row>
    <row r="69" spans="1:18" ht="16.2" thickBot="1" x14ac:dyDescent="0.3">
      <c r="A69" s="316" t="s">
        <v>141</v>
      </c>
      <c r="B69" s="330"/>
      <c r="C69" s="331"/>
      <c r="D69" s="41">
        <f>SUM(G69:P69)</f>
        <v>24</v>
      </c>
      <c r="E69" s="41">
        <f>SUM(E64:E68)</f>
        <v>24</v>
      </c>
      <c r="F69" s="153"/>
      <c r="G69" s="43">
        <v>1</v>
      </c>
      <c r="H69" s="44">
        <v>2</v>
      </c>
      <c r="I69" s="45"/>
      <c r="J69" s="42">
        <f>J66</f>
        <v>2</v>
      </c>
      <c r="K69" s="43"/>
      <c r="L69" s="44"/>
      <c r="M69" s="45"/>
      <c r="N69" s="42">
        <f>SUM(N64:N68)</f>
        <v>3</v>
      </c>
      <c r="O69" s="154">
        <f>SUM(O64:O68)</f>
        <v>16</v>
      </c>
      <c r="P69" s="133"/>
      <c r="Q69" s="2"/>
    </row>
    <row r="70" spans="1:18" ht="15" customHeight="1" x14ac:dyDescent="0.25">
      <c r="A70" s="332" t="s">
        <v>142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2"/>
    </row>
    <row r="71" spans="1:18" ht="12.75" customHeight="1" x14ac:dyDescent="0.25">
      <c r="A71" s="14">
        <v>54</v>
      </c>
      <c r="B71" s="155" t="s">
        <v>143</v>
      </c>
      <c r="C71" s="15" t="s">
        <v>144</v>
      </c>
      <c r="D71" s="17" t="s">
        <v>40</v>
      </c>
      <c r="E71" s="17">
        <v>1</v>
      </c>
      <c r="F71" s="18"/>
      <c r="G71" s="19"/>
      <c r="H71" s="20"/>
      <c r="I71" s="21"/>
      <c r="J71" s="18"/>
      <c r="K71" s="19"/>
      <c r="L71" s="20"/>
      <c r="M71" s="21">
        <v>1</v>
      </c>
      <c r="N71" s="18"/>
      <c r="O71" s="19"/>
      <c r="P71" s="20"/>
      <c r="Q71" s="2"/>
    </row>
    <row r="72" spans="1:18" ht="12.75" customHeight="1" x14ac:dyDescent="0.25">
      <c r="A72" s="14">
        <v>55</v>
      </c>
      <c r="B72" s="15" t="s">
        <v>145</v>
      </c>
      <c r="C72" s="15" t="s">
        <v>146</v>
      </c>
      <c r="D72" s="17" t="s">
        <v>40</v>
      </c>
      <c r="E72" s="17">
        <v>1</v>
      </c>
      <c r="F72" s="18"/>
      <c r="G72" s="19"/>
      <c r="H72" s="20"/>
      <c r="I72" s="21"/>
      <c r="J72" s="18"/>
      <c r="K72" s="19"/>
      <c r="L72" s="20"/>
      <c r="M72" s="21"/>
      <c r="N72" s="18">
        <v>1</v>
      </c>
      <c r="O72" s="19"/>
      <c r="P72" s="20"/>
      <c r="Q72" s="2"/>
    </row>
    <row r="73" spans="1:18" ht="12.75" customHeight="1" x14ac:dyDescent="0.25">
      <c r="A73" s="14">
        <v>56</v>
      </c>
      <c r="B73" s="15" t="s">
        <v>147</v>
      </c>
      <c r="C73" s="15" t="s">
        <v>148</v>
      </c>
      <c r="D73" s="17" t="s">
        <v>40</v>
      </c>
      <c r="E73" s="17">
        <v>4</v>
      </c>
      <c r="F73" s="18"/>
      <c r="G73" s="19"/>
      <c r="H73" s="20"/>
      <c r="I73" s="21"/>
      <c r="J73" s="18"/>
      <c r="K73" s="19"/>
      <c r="L73" s="20"/>
      <c r="M73" s="21"/>
      <c r="N73" s="18"/>
      <c r="O73" s="19"/>
      <c r="P73" s="20">
        <v>4</v>
      </c>
      <c r="Q73" s="2"/>
    </row>
    <row r="74" spans="1:18" ht="12.75" customHeight="1" x14ac:dyDescent="0.25">
      <c r="A74" s="14">
        <v>57</v>
      </c>
      <c r="B74" s="66" t="s">
        <v>149</v>
      </c>
      <c r="C74" s="66" t="s">
        <v>150</v>
      </c>
      <c r="D74" s="17" t="s">
        <v>32</v>
      </c>
      <c r="E74" s="17">
        <v>6</v>
      </c>
      <c r="F74" s="18"/>
      <c r="G74" s="19"/>
      <c r="H74" s="20"/>
      <c r="I74" s="21"/>
      <c r="J74" s="18"/>
      <c r="K74" s="19"/>
      <c r="L74" s="20"/>
      <c r="M74" s="21"/>
      <c r="N74" s="18"/>
      <c r="O74" s="19"/>
      <c r="P74" s="20">
        <v>6</v>
      </c>
      <c r="Q74" s="2"/>
    </row>
    <row r="75" spans="1:18" ht="15" customHeight="1" thickBot="1" x14ac:dyDescent="0.3">
      <c r="A75" s="316" t="s">
        <v>151</v>
      </c>
      <c r="B75" s="317"/>
      <c r="C75" s="318"/>
      <c r="D75" s="156">
        <f>SUM(G75:P75)</f>
        <v>12</v>
      </c>
      <c r="E75" s="157">
        <f>SUM(E71:E74)</f>
        <v>12</v>
      </c>
      <c r="F75" s="158"/>
      <c r="G75" s="159"/>
      <c r="H75" s="160"/>
      <c r="I75" s="156"/>
      <c r="J75" s="158"/>
      <c r="K75" s="161"/>
      <c r="L75" s="162"/>
      <c r="M75" s="156">
        <v>1</v>
      </c>
      <c r="N75" s="158">
        <v>1</v>
      </c>
      <c r="O75" s="161"/>
      <c r="P75" s="160">
        <f>SUM(P73:P74)</f>
        <v>10</v>
      </c>
    </row>
    <row r="76" spans="1:18" ht="16.2" thickBot="1" x14ac:dyDescent="0.35">
      <c r="A76" s="319" t="s">
        <v>152</v>
      </c>
      <c r="B76" s="320"/>
      <c r="C76" s="320"/>
      <c r="D76" s="163">
        <f t="shared" ref="D76:P76" si="2">D75+D69+D62+D61+D35+D19</f>
        <v>160</v>
      </c>
      <c r="E76" s="163">
        <f t="shared" si="2"/>
        <v>156</v>
      </c>
      <c r="F76" s="163">
        <f t="shared" si="2"/>
        <v>4</v>
      </c>
      <c r="G76" s="164">
        <f t="shared" si="2"/>
        <v>15</v>
      </c>
      <c r="H76" s="164">
        <f t="shared" si="2"/>
        <v>17</v>
      </c>
      <c r="I76" s="164">
        <f t="shared" si="2"/>
        <v>16</v>
      </c>
      <c r="J76" s="164">
        <f t="shared" si="2"/>
        <v>15</v>
      </c>
      <c r="K76" s="164">
        <f t="shared" si="2"/>
        <v>17</v>
      </c>
      <c r="L76" s="164">
        <f t="shared" si="2"/>
        <v>17</v>
      </c>
      <c r="M76" s="164">
        <f t="shared" si="2"/>
        <v>17</v>
      </c>
      <c r="N76" s="164">
        <f t="shared" si="2"/>
        <v>16</v>
      </c>
      <c r="O76" s="164">
        <f t="shared" si="2"/>
        <v>16</v>
      </c>
      <c r="P76" s="164">
        <f t="shared" si="2"/>
        <v>14</v>
      </c>
      <c r="Q76" s="166"/>
      <c r="R76" s="35"/>
    </row>
    <row r="77" spans="1:18" x14ac:dyDescent="0.25">
      <c r="A77" s="1"/>
      <c r="B77" s="1"/>
      <c r="C77" s="1" t="s">
        <v>153</v>
      </c>
      <c r="D77" s="1"/>
      <c r="E77" s="1"/>
      <c r="F77" s="1"/>
      <c r="G77" s="165"/>
      <c r="H77" s="1"/>
      <c r="I77" s="165"/>
      <c r="J77" s="1"/>
      <c r="K77" s="165"/>
      <c r="L77" s="1"/>
      <c r="M77" s="165"/>
      <c r="N77" s="1"/>
      <c r="O77" s="165"/>
      <c r="P77" s="1"/>
      <c r="Q77" s="2"/>
    </row>
    <row r="78" spans="1:18" x14ac:dyDescent="0.25">
      <c r="G78" s="167"/>
      <c r="H78" s="167"/>
      <c r="I78" s="167"/>
      <c r="J78" s="167"/>
      <c r="K78" s="167"/>
      <c r="L78" s="167"/>
      <c r="M78" s="167"/>
      <c r="N78" s="167"/>
      <c r="O78" s="167"/>
      <c r="P78" s="167"/>
    </row>
    <row r="79" spans="1:18" x14ac:dyDescent="0.25">
      <c r="G79" s="165"/>
      <c r="H79" s="1"/>
      <c r="I79" s="165"/>
      <c r="J79" s="1"/>
      <c r="K79" s="165"/>
      <c r="L79" s="1"/>
      <c r="M79" s="165"/>
      <c r="N79" s="1"/>
      <c r="O79" s="165"/>
      <c r="P79" s="167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5:C75"/>
    <mergeCell ref="A76:C76"/>
    <mergeCell ref="A36:P36"/>
    <mergeCell ref="A61:C61"/>
    <mergeCell ref="A63:P63"/>
    <mergeCell ref="A69:C69"/>
    <mergeCell ref="A70:P70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S79"/>
  <sheetViews>
    <sheetView topLeftCell="A58" zoomScale="120" zoomScaleNormal="120" workbookViewId="0">
      <selection activeCell="P79" sqref="P79"/>
    </sheetView>
  </sheetViews>
  <sheetFormatPr defaultColWidth="9.109375" defaultRowHeight="13.2" x14ac:dyDescent="0.25"/>
  <cols>
    <col min="1" max="1" width="4.5546875" style="36" customWidth="1"/>
    <col min="2" max="2" width="11.6640625" style="36" customWidth="1"/>
    <col min="3" max="3" width="36.6640625" style="36" customWidth="1"/>
    <col min="4" max="4" width="6.88671875" style="36" customWidth="1"/>
    <col min="5" max="5" width="6.44140625" style="36" customWidth="1"/>
    <col min="6" max="6" width="5" style="36" customWidth="1"/>
    <col min="7" max="7" width="5.109375" style="36" customWidth="1"/>
    <col min="8" max="9" width="4.88671875" style="36" customWidth="1"/>
    <col min="10" max="10" width="5.33203125" style="36" customWidth="1"/>
    <col min="11" max="11" width="4.88671875" style="36" customWidth="1"/>
    <col min="12" max="12" width="4.5546875" style="36" customWidth="1"/>
    <col min="13" max="14" width="4.6640625" style="36" customWidth="1"/>
    <col min="15" max="15" width="4.88671875" style="36" customWidth="1"/>
    <col min="16" max="16" width="4.6640625" style="36" customWidth="1"/>
    <col min="17" max="17" width="9.109375" style="36"/>
    <col min="18" max="19" width="9.109375" style="3"/>
    <col min="20" max="16384" width="9.109375" style="36"/>
  </cols>
  <sheetData>
    <row r="1" spans="1:18" x14ac:dyDescent="0.25">
      <c r="A1" s="1"/>
      <c r="B1" s="1"/>
      <c r="C1" s="1"/>
      <c r="D1" s="1"/>
      <c r="E1" s="1"/>
      <c r="F1" s="1"/>
      <c r="G1" s="1"/>
      <c r="H1" s="353" t="s">
        <v>0</v>
      </c>
      <c r="I1" s="353"/>
      <c r="J1" s="353"/>
      <c r="K1" s="353"/>
      <c r="L1" s="353"/>
      <c r="M1" s="353"/>
      <c r="N1" s="353"/>
      <c r="O1" s="353"/>
      <c r="P1" s="353"/>
      <c r="Q1" s="1"/>
      <c r="R1" s="2"/>
    </row>
    <row r="2" spans="1:18" x14ac:dyDescent="0.25">
      <c r="A2" s="1"/>
      <c r="B2" s="1"/>
      <c r="C2" s="1"/>
      <c r="D2" s="1"/>
      <c r="E2" s="1"/>
      <c r="F2" s="1"/>
      <c r="G2" s="1"/>
      <c r="H2" s="353" t="s">
        <v>1</v>
      </c>
      <c r="I2" s="353"/>
      <c r="J2" s="353"/>
      <c r="K2" s="353"/>
      <c r="L2" s="353"/>
      <c r="M2" s="353"/>
      <c r="N2" s="353"/>
      <c r="O2" s="353"/>
      <c r="P2" s="353"/>
      <c r="Q2" s="1"/>
      <c r="R2" s="2"/>
    </row>
    <row r="3" spans="1:18" ht="12.75" customHeight="1" x14ac:dyDescent="0.25">
      <c r="A3" s="1"/>
      <c r="B3" s="1"/>
      <c r="C3" s="1"/>
      <c r="D3" s="1"/>
      <c r="E3" s="1"/>
      <c r="F3" s="1"/>
      <c r="G3" s="1"/>
      <c r="H3" s="353" t="s">
        <v>2</v>
      </c>
      <c r="I3" s="353"/>
      <c r="J3" s="353"/>
      <c r="K3" s="353"/>
      <c r="L3" s="353"/>
      <c r="M3" s="353"/>
      <c r="N3" s="353"/>
      <c r="O3" s="353"/>
      <c r="P3" s="353"/>
      <c r="Q3" s="1"/>
      <c r="R3" s="2"/>
    </row>
    <row r="4" spans="1:18" x14ac:dyDescent="0.25">
      <c r="A4" s="1"/>
      <c r="B4" s="1"/>
      <c r="C4" s="1"/>
      <c r="D4" s="1"/>
      <c r="E4" s="1"/>
      <c r="F4" s="1"/>
      <c r="G4" s="1"/>
      <c r="H4" s="353" t="s">
        <v>3</v>
      </c>
      <c r="I4" s="353"/>
      <c r="J4" s="353"/>
      <c r="K4" s="353"/>
      <c r="L4" s="353"/>
      <c r="M4" s="353"/>
      <c r="N4" s="353"/>
      <c r="O4" s="353"/>
      <c r="P4" s="353"/>
      <c r="Q4" s="1"/>
      <c r="R4" s="2"/>
    </row>
    <row r="5" spans="1:18" ht="28.5" customHeight="1" x14ac:dyDescent="0.3">
      <c r="A5" s="354" t="s">
        <v>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"/>
      <c r="R5" s="2"/>
    </row>
    <row r="6" spans="1:18" ht="13.5" customHeight="1" thickBot="1" x14ac:dyDescent="0.3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"/>
      <c r="R6" s="2"/>
    </row>
    <row r="7" spans="1:18" ht="13.5" customHeight="1" x14ac:dyDescent="0.25">
      <c r="A7" s="355" t="s">
        <v>6</v>
      </c>
      <c r="B7" s="358" t="s">
        <v>7</v>
      </c>
      <c r="C7" s="358" t="s">
        <v>8</v>
      </c>
      <c r="D7" s="361" t="s">
        <v>9</v>
      </c>
      <c r="E7" s="364" t="s">
        <v>10</v>
      </c>
      <c r="F7" s="365"/>
      <c r="G7" s="340" t="s">
        <v>11</v>
      </c>
      <c r="H7" s="341"/>
      <c r="I7" s="380" t="s">
        <v>12</v>
      </c>
      <c r="J7" s="381"/>
      <c r="K7" s="340" t="s">
        <v>13</v>
      </c>
      <c r="L7" s="341"/>
      <c r="M7" s="338" t="s">
        <v>14</v>
      </c>
      <c r="N7" s="339"/>
      <c r="O7" s="342" t="s">
        <v>15</v>
      </c>
      <c r="P7" s="343"/>
      <c r="Q7" s="1"/>
      <c r="R7" s="2"/>
    </row>
    <row r="8" spans="1:18" ht="27" customHeight="1" x14ac:dyDescent="0.25">
      <c r="A8" s="356"/>
      <c r="B8" s="359"/>
      <c r="C8" s="359"/>
      <c r="D8" s="362"/>
      <c r="E8" s="4" t="s">
        <v>16</v>
      </c>
      <c r="F8" s="5" t="s">
        <v>17</v>
      </c>
      <c r="G8" s="10" t="s">
        <v>18</v>
      </c>
      <c r="H8" s="11" t="s">
        <v>19</v>
      </c>
      <c r="I8" s="168" t="s">
        <v>20</v>
      </c>
      <c r="J8" s="169" t="s">
        <v>21</v>
      </c>
      <c r="K8" s="10" t="s">
        <v>22</v>
      </c>
      <c r="L8" s="11" t="s">
        <v>23</v>
      </c>
      <c r="M8" s="8" t="s">
        <v>24</v>
      </c>
      <c r="N8" s="9" t="s">
        <v>25</v>
      </c>
      <c r="O8" s="12" t="s">
        <v>26</v>
      </c>
      <c r="P8" s="13" t="s">
        <v>27</v>
      </c>
      <c r="Q8" s="1"/>
      <c r="R8" s="2"/>
    </row>
    <row r="9" spans="1:18" ht="13.5" customHeight="1" thickBot="1" x14ac:dyDescent="0.3">
      <c r="A9" s="357"/>
      <c r="B9" s="360"/>
      <c r="C9" s="360"/>
      <c r="D9" s="363"/>
      <c r="E9" s="344" t="s">
        <v>28</v>
      </c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"/>
      <c r="R9" s="2"/>
    </row>
    <row r="10" spans="1:18" ht="15.6" x14ac:dyDescent="0.3">
      <c r="A10" s="346" t="s">
        <v>29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1"/>
      <c r="R10" s="2"/>
    </row>
    <row r="11" spans="1:18" x14ac:dyDescent="0.25">
      <c r="A11" s="14">
        <v>1</v>
      </c>
      <c r="B11" s="15" t="s">
        <v>30</v>
      </c>
      <c r="C11" s="16" t="s">
        <v>31</v>
      </c>
      <c r="D11" s="17" t="s">
        <v>32</v>
      </c>
      <c r="E11" s="17">
        <v>3</v>
      </c>
      <c r="F11" s="18"/>
      <c r="G11" s="19">
        <v>3</v>
      </c>
      <c r="H11" s="20"/>
      <c r="I11" s="21"/>
      <c r="J11" s="18"/>
      <c r="K11" s="19"/>
      <c r="L11" s="22"/>
      <c r="M11" s="23"/>
      <c r="N11" s="24"/>
      <c r="O11" s="25"/>
      <c r="P11" s="26"/>
      <c r="Q11" s="1"/>
      <c r="R11" s="2"/>
    </row>
    <row r="12" spans="1:18" x14ac:dyDescent="0.25">
      <c r="A12" s="14">
        <v>2</v>
      </c>
      <c r="B12" s="27" t="s">
        <v>33</v>
      </c>
      <c r="C12" s="28" t="s">
        <v>34</v>
      </c>
      <c r="D12" s="17" t="s">
        <v>32</v>
      </c>
      <c r="E12" s="17">
        <v>2</v>
      </c>
      <c r="F12" s="18"/>
      <c r="G12" s="19">
        <v>2</v>
      </c>
      <c r="H12" s="20"/>
      <c r="I12" s="21"/>
      <c r="J12" s="18"/>
      <c r="K12" s="19"/>
      <c r="L12" s="22"/>
      <c r="M12" s="23"/>
      <c r="N12" s="24"/>
      <c r="O12" s="25"/>
      <c r="P12" s="26"/>
      <c r="Q12" s="1"/>
      <c r="R12" s="2"/>
    </row>
    <row r="13" spans="1:18" ht="12.75" customHeight="1" x14ac:dyDescent="0.25">
      <c r="A13" s="19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1"/>
      <c r="J13" s="18"/>
      <c r="K13" s="19"/>
      <c r="L13" s="22"/>
      <c r="M13" s="23"/>
      <c r="N13" s="24"/>
      <c r="O13" s="25"/>
      <c r="P13" s="26"/>
      <c r="Q13" s="1"/>
      <c r="R13" s="35"/>
    </row>
    <row r="14" spans="1:18" x14ac:dyDescent="0.25">
      <c r="A14" s="14">
        <v>4</v>
      </c>
      <c r="B14" s="27" t="s">
        <v>38</v>
      </c>
      <c r="C14" s="28" t="s">
        <v>39</v>
      </c>
      <c r="D14" s="17" t="s">
        <v>40</v>
      </c>
      <c r="E14" s="17">
        <v>2</v>
      </c>
      <c r="F14" s="18"/>
      <c r="G14" s="19"/>
      <c r="H14" s="20">
        <v>2</v>
      </c>
      <c r="I14" s="21"/>
      <c r="K14" s="19"/>
      <c r="L14" s="22"/>
      <c r="M14" s="23"/>
      <c r="N14" s="24"/>
      <c r="O14" s="25"/>
      <c r="P14" s="26"/>
      <c r="Q14" s="1"/>
      <c r="R14" s="2"/>
    </row>
    <row r="15" spans="1:18" x14ac:dyDescent="0.25">
      <c r="A15" s="14">
        <v>5</v>
      </c>
      <c r="B15" s="27" t="s">
        <v>41</v>
      </c>
      <c r="C15" s="28" t="s">
        <v>42</v>
      </c>
      <c r="D15" s="17" t="s">
        <v>32</v>
      </c>
      <c r="E15" s="17">
        <v>2</v>
      </c>
      <c r="F15" s="18"/>
      <c r="G15" s="19"/>
      <c r="H15" s="20"/>
      <c r="I15" s="21">
        <v>2</v>
      </c>
      <c r="J15" s="18"/>
      <c r="K15" s="19"/>
      <c r="L15" s="22"/>
      <c r="M15" s="23"/>
      <c r="N15" s="24"/>
      <c r="O15" s="25"/>
      <c r="P15" s="26"/>
      <c r="Q15" s="1"/>
      <c r="R15" s="2"/>
    </row>
    <row r="16" spans="1:18" x14ac:dyDescent="0.25">
      <c r="A16" s="14">
        <v>6</v>
      </c>
      <c r="B16" s="16" t="s">
        <v>43</v>
      </c>
      <c r="C16" s="16" t="s">
        <v>44</v>
      </c>
      <c r="D16" s="17" t="s">
        <v>37</v>
      </c>
      <c r="E16" s="17">
        <v>2</v>
      </c>
      <c r="F16" s="18"/>
      <c r="G16" s="19"/>
      <c r="H16" s="20"/>
      <c r="I16" s="21">
        <v>2</v>
      </c>
      <c r="J16" s="18"/>
      <c r="K16" s="19"/>
      <c r="L16" s="22"/>
      <c r="M16" s="23"/>
      <c r="N16" s="24"/>
      <c r="O16" s="25"/>
      <c r="P16" s="26"/>
      <c r="Q16" s="1"/>
      <c r="R16" s="2"/>
    </row>
    <row r="17" spans="1:18" ht="12.75" customHeight="1" x14ac:dyDescent="0.25">
      <c r="A17" s="19">
        <v>7</v>
      </c>
      <c r="B17" s="16" t="s">
        <v>45</v>
      </c>
      <c r="C17" s="16" t="s">
        <v>46</v>
      </c>
      <c r="D17" s="17" t="s">
        <v>32</v>
      </c>
      <c r="E17" s="17">
        <v>3</v>
      </c>
      <c r="F17" s="18"/>
      <c r="G17" s="19"/>
      <c r="H17" s="20"/>
      <c r="I17" s="21"/>
      <c r="J17" s="18">
        <v>3</v>
      </c>
      <c r="K17" s="19"/>
      <c r="L17" s="22"/>
      <c r="M17" s="23"/>
      <c r="N17" s="24"/>
      <c r="O17" s="25"/>
      <c r="P17" s="26"/>
      <c r="Q17" s="37"/>
      <c r="R17" s="2"/>
    </row>
    <row r="18" spans="1:18" x14ac:dyDescent="0.25">
      <c r="A18" s="14">
        <v>8</v>
      </c>
      <c r="B18" s="38" t="s">
        <v>47</v>
      </c>
      <c r="C18" s="39" t="s">
        <v>48</v>
      </c>
      <c r="D18" s="17" t="s">
        <v>32</v>
      </c>
      <c r="E18" s="17">
        <v>4</v>
      </c>
      <c r="F18" s="18"/>
      <c r="G18" s="19"/>
      <c r="H18" s="20"/>
      <c r="I18" s="21"/>
      <c r="J18" s="18"/>
      <c r="K18" s="19">
        <v>4</v>
      </c>
      <c r="L18" s="22"/>
      <c r="M18" s="23"/>
      <c r="N18" s="24"/>
      <c r="O18" s="25"/>
      <c r="P18" s="26"/>
      <c r="Q18" s="1"/>
      <c r="R18" s="2"/>
    </row>
    <row r="19" spans="1:18" ht="14.4" thickBot="1" x14ac:dyDescent="0.3">
      <c r="A19" s="324" t="s">
        <v>49</v>
      </c>
      <c r="B19" s="325"/>
      <c r="C19" s="326"/>
      <c r="D19" s="40">
        <f>SUM(G19:P19)</f>
        <v>20</v>
      </c>
      <c r="E19" s="41">
        <f>SUM(E11:E18)</f>
        <v>20</v>
      </c>
      <c r="F19" s="42"/>
      <c r="G19" s="43">
        <f>SUM(G11:G18)</f>
        <v>5</v>
      </c>
      <c r="H19" s="44">
        <f>SUM(H11:H18)</f>
        <v>4</v>
      </c>
      <c r="I19" s="45">
        <f>SUM(I11:I18)</f>
        <v>4</v>
      </c>
      <c r="J19" s="42">
        <f>SUM(J11:J18)</f>
        <v>3</v>
      </c>
      <c r="K19" s="43">
        <f>SUM(K11:K18)</f>
        <v>4</v>
      </c>
      <c r="L19" s="44"/>
      <c r="M19" s="46"/>
      <c r="N19" s="47"/>
      <c r="O19" s="48"/>
      <c r="P19" s="49"/>
      <c r="Q19" s="1"/>
      <c r="R19" s="2"/>
    </row>
    <row r="20" spans="1:18" ht="15.6" x14ac:dyDescent="0.3">
      <c r="A20" s="346" t="s">
        <v>50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8"/>
      <c r="Q20" s="1"/>
      <c r="R20" s="2"/>
    </row>
    <row r="21" spans="1:18" x14ac:dyDescent="0.25">
      <c r="A21" s="50">
        <v>9</v>
      </c>
      <c r="B21" s="51" t="s">
        <v>51</v>
      </c>
      <c r="C21" s="52" t="s">
        <v>52</v>
      </c>
      <c r="D21" s="53" t="s">
        <v>32</v>
      </c>
      <c r="E21" s="53">
        <v>3</v>
      </c>
      <c r="F21" s="54"/>
      <c r="G21" s="55">
        <v>3</v>
      </c>
      <c r="H21" s="56"/>
      <c r="I21" s="57"/>
      <c r="J21" s="54"/>
      <c r="K21" s="55"/>
      <c r="L21" s="56"/>
      <c r="M21" s="58"/>
      <c r="N21" s="59"/>
      <c r="O21" s="60"/>
      <c r="P21" s="61"/>
      <c r="Q21" s="1"/>
      <c r="R21" s="2"/>
    </row>
    <row r="22" spans="1:18" x14ac:dyDescent="0.25">
      <c r="A22" s="14">
        <v>10</v>
      </c>
      <c r="B22" s="27" t="s">
        <v>53</v>
      </c>
      <c r="C22" s="28" t="s">
        <v>54</v>
      </c>
      <c r="D22" s="17" t="s">
        <v>37</v>
      </c>
      <c r="E22" s="17">
        <v>2</v>
      </c>
      <c r="F22" s="18"/>
      <c r="G22" s="19">
        <v>2</v>
      </c>
      <c r="H22" s="56"/>
      <c r="I22" s="57"/>
      <c r="J22" s="54"/>
      <c r="K22" s="55"/>
      <c r="L22" s="56"/>
      <c r="M22" s="62"/>
      <c r="N22" s="24"/>
      <c r="O22" s="25"/>
      <c r="P22" s="26"/>
      <c r="Q22" s="1"/>
      <c r="R22" s="2"/>
    </row>
    <row r="23" spans="1:18" x14ac:dyDescent="0.25">
      <c r="A23" s="63">
        <v>11</v>
      </c>
      <c r="B23" s="27" t="s">
        <v>55</v>
      </c>
      <c r="C23" s="28" t="s">
        <v>56</v>
      </c>
      <c r="D23" s="17" t="s">
        <v>32</v>
      </c>
      <c r="E23" s="17">
        <v>4</v>
      </c>
      <c r="F23" s="18"/>
      <c r="G23" s="19">
        <v>4</v>
      </c>
      <c r="H23" s="56"/>
      <c r="I23" s="57"/>
      <c r="J23" s="54"/>
      <c r="K23" s="55"/>
      <c r="L23" s="56"/>
      <c r="M23" s="62"/>
      <c r="N23" s="24"/>
      <c r="O23" s="25"/>
      <c r="P23" s="26"/>
      <c r="Q23" s="1"/>
      <c r="R23" s="2"/>
    </row>
    <row r="24" spans="1:18" x14ac:dyDescent="0.25">
      <c r="A24" s="14">
        <v>12</v>
      </c>
      <c r="B24" s="27" t="s">
        <v>57</v>
      </c>
      <c r="C24" s="28" t="s">
        <v>58</v>
      </c>
      <c r="D24" s="64" t="s">
        <v>32</v>
      </c>
      <c r="E24" s="64">
        <v>4</v>
      </c>
      <c r="F24" s="65"/>
      <c r="G24" s="19"/>
      <c r="H24" s="20">
        <v>4</v>
      </c>
      <c r="I24" s="57"/>
      <c r="J24" s="54"/>
      <c r="K24" s="55"/>
      <c r="L24" s="56"/>
      <c r="M24" s="62"/>
      <c r="N24" s="24"/>
      <c r="O24" s="25"/>
      <c r="P24" s="26"/>
      <c r="Q24" s="1"/>
      <c r="R24" s="2"/>
    </row>
    <row r="25" spans="1:18" x14ac:dyDescent="0.25">
      <c r="A25" s="14">
        <v>13</v>
      </c>
      <c r="B25" s="1" t="s">
        <v>59</v>
      </c>
      <c r="C25" s="28" t="s">
        <v>60</v>
      </c>
      <c r="D25" s="17" t="s">
        <v>37</v>
      </c>
      <c r="E25" s="17">
        <v>2</v>
      </c>
      <c r="F25" s="18"/>
      <c r="G25" s="19"/>
      <c r="H25" s="20">
        <v>2</v>
      </c>
      <c r="I25" s="57"/>
      <c r="J25" s="54"/>
      <c r="K25" s="55"/>
      <c r="L25" s="56"/>
      <c r="M25" s="62"/>
      <c r="N25" s="24"/>
      <c r="O25" s="25"/>
      <c r="P25" s="26"/>
      <c r="Q25" s="1"/>
      <c r="R25" s="2"/>
    </row>
    <row r="26" spans="1:18" x14ac:dyDescent="0.25">
      <c r="A26" s="14">
        <v>14</v>
      </c>
      <c r="B26" s="27" t="s">
        <v>61</v>
      </c>
      <c r="C26" s="28" t="s">
        <v>62</v>
      </c>
      <c r="D26" s="17" t="s">
        <v>32</v>
      </c>
      <c r="E26" s="17">
        <v>2</v>
      </c>
      <c r="F26" s="18"/>
      <c r="G26" s="19"/>
      <c r="H26" s="20">
        <v>2</v>
      </c>
      <c r="I26" s="57"/>
      <c r="J26" s="54"/>
      <c r="K26" s="55"/>
      <c r="L26" s="56"/>
      <c r="M26" s="62"/>
      <c r="N26" s="24"/>
      <c r="O26" s="25"/>
      <c r="P26" s="26"/>
      <c r="Q26" s="1"/>
      <c r="R26" s="2"/>
    </row>
    <row r="27" spans="1:18" x14ac:dyDescent="0.25">
      <c r="A27" s="14">
        <v>15</v>
      </c>
      <c r="B27" s="27" t="s">
        <v>63</v>
      </c>
      <c r="C27" s="28" t="s">
        <v>64</v>
      </c>
      <c r="D27" s="17" t="s">
        <v>32</v>
      </c>
      <c r="E27" s="17">
        <v>4</v>
      </c>
      <c r="F27" s="18"/>
      <c r="G27" s="19"/>
      <c r="H27" s="20"/>
      <c r="I27" s="21">
        <v>4</v>
      </c>
      <c r="J27" s="18"/>
      <c r="K27" s="19"/>
      <c r="L27" s="20"/>
      <c r="M27" s="62"/>
      <c r="N27" s="24"/>
      <c r="O27" s="25"/>
      <c r="P27" s="26"/>
      <c r="Q27" s="1"/>
      <c r="R27" s="2"/>
    </row>
    <row r="28" spans="1:18" x14ac:dyDescent="0.25">
      <c r="A28" s="14">
        <v>16</v>
      </c>
      <c r="B28" s="16" t="s">
        <v>65</v>
      </c>
      <c r="C28" s="28" t="s">
        <v>66</v>
      </c>
      <c r="D28" s="17" t="s">
        <v>37</v>
      </c>
      <c r="E28" s="17">
        <v>2</v>
      </c>
      <c r="F28" s="18"/>
      <c r="G28" s="19"/>
      <c r="H28" s="20"/>
      <c r="I28" s="21">
        <v>2</v>
      </c>
      <c r="J28" s="18"/>
      <c r="K28" s="19"/>
      <c r="L28" s="20"/>
      <c r="M28" s="62"/>
      <c r="N28" s="24"/>
      <c r="O28" s="25"/>
      <c r="P28" s="26"/>
      <c r="Q28" s="1"/>
      <c r="R28" s="2"/>
    </row>
    <row r="29" spans="1:18" x14ac:dyDescent="0.25">
      <c r="A29" s="14">
        <v>17</v>
      </c>
      <c r="B29" s="66" t="s">
        <v>67</v>
      </c>
      <c r="C29" s="28" t="s">
        <v>68</v>
      </c>
      <c r="D29" s="17" t="s">
        <v>37</v>
      </c>
      <c r="E29" s="17">
        <v>2</v>
      </c>
      <c r="F29" s="18"/>
      <c r="G29" s="19"/>
      <c r="H29" s="20"/>
      <c r="I29" s="21">
        <v>2</v>
      </c>
      <c r="J29" s="18"/>
      <c r="K29" s="19"/>
      <c r="L29" s="20"/>
      <c r="M29" s="62"/>
      <c r="N29" s="24"/>
      <c r="O29" s="25"/>
      <c r="P29" s="26"/>
      <c r="Q29" s="1"/>
      <c r="R29" s="2"/>
    </row>
    <row r="30" spans="1:18" x14ac:dyDescent="0.25">
      <c r="A30" s="67">
        <v>18</v>
      </c>
      <c r="B30" s="68" t="s">
        <v>69</v>
      </c>
      <c r="C30" s="69" t="s">
        <v>70</v>
      </c>
      <c r="D30" s="31" t="s">
        <v>32</v>
      </c>
      <c r="E30" s="31">
        <v>2</v>
      </c>
      <c r="F30" s="32"/>
      <c r="G30" s="33"/>
      <c r="H30" s="34"/>
      <c r="I30" s="70">
        <v>2</v>
      </c>
      <c r="J30" s="32"/>
      <c r="K30" s="33"/>
      <c r="L30" s="34"/>
      <c r="M30" s="71"/>
      <c r="N30" s="72"/>
      <c r="O30" s="73"/>
      <c r="P30" s="74"/>
      <c r="Q30" s="1"/>
      <c r="R30" s="2"/>
    </row>
    <row r="31" spans="1:18" x14ac:dyDescent="0.25">
      <c r="A31" s="206">
        <v>19</v>
      </c>
      <c r="B31" s="207" t="s">
        <v>71</v>
      </c>
      <c r="C31" s="208" t="s">
        <v>73</v>
      </c>
      <c r="D31" s="209" t="s">
        <v>32</v>
      </c>
      <c r="E31" s="209">
        <v>3</v>
      </c>
      <c r="F31" s="210"/>
      <c r="G31" s="211"/>
      <c r="H31" s="212"/>
      <c r="I31" s="213"/>
      <c r="J31" s="210">
        <v>3</v>
      </c>
      <c r="K31" s="211"/>
      <c r="L31" s="212"/>
      <c r="M31" s="214"/>
      <c r="N31" s="215"/>
      <c r="O31" s="216"/>
      <c r="P31" s="217"/>
      <c r="Q31" s="1"/>
      <c r="R31" s="2"/>
    </row>
    <row r="32" spans="1:18" x14ac:dyDescent="0.25">
      <c r="A32" s="206">
        <v>20</v>
      </c>
      <c r="B32" s="207" t="s">
        <v>72</v>
      </c>
      <c r="C32" s="208" t="s">
        <v>73</v>
      </c>
      <c r="D32" s="209" t="s">
        <v>74</v>
      </c>
      <c r="E32" s="209"/>
      <c r="F32" s="210">
        <v>1</v>
      </c>
      <c r="G32" s="211"/>
      <c r="H32" s="212"/>
      <c r="I32" s="213"/>
      <c r="J32" s="210">
        <v>1</v>
      </c>
      <c r="K32" s="211"/>
      <c r="L32" s="212"/>
      <c r="M32" s="214"/>
      <c r="N32" s="215"/>
      <c r="O32" s="216"/>
      <c r="P32" s="217"/>
      <c r="Q32" s="1"/>
      <c r="R32" s="2"/>
    </row>
    <row r="33" spans="1:19" x14ac:dyDescent="0.25">
      <c r="A33" s="206">
        <v>21</v>
      </c>
      <c r="B33" s="207" t="s">
        <v>75</v>
      </c>
      <c r="C33" s="218" t="s">
        <v>76</v>
      </c>
      <c r="D33" s="209" t="s">
        <v>32</v>
      </c>
      <c r="E33" s="209">
        <v>3</v>
      </c>
      <c r="F33" s="210"/>
      <c r="G33" s="211"/>
      <c r="H33" s="212"/>
      <c r="I33" s="213"/>
      <c r="J33" s="210"/>
      <c r="K33" s="211">
        <v>3</v>
      </c>
      <c r="L33" s="212"/>
      <c r="M33" s="214"/>
      <c r="N33" s="215"/>
      <c r="O33" s="216"/>
      <c r="P33" s="217"/>
      <c r="Q33" s="1"/>
      <c r="R33" s="2"/>
    </row>
    <row r="34" spans="1:19" s="37" customFormat="1" x14ac:dyDescent="0.25">
      <c r="A34" s="219">
        <v>22</v>
      </c>
      <c r="B34" s="220" t="s">
        <v>77</v>
      </c>
      <c r="C34" s="220" t="s">
        <v>78</v>
      </c>
      <c r="D34" s="221" t="s">
        <v>32</v>
      </c>
      <c r="E34" s="221">
        <f>L34</f>
        <v>3</v>
      </c>
      <c r="F34" s="222"/>
      <c r="G34" s="223"/>
      <c r="H34" s="224"/>
      <c r="I34" s="225"/>
      <c r="J34" s="222"/>
      <c r="K34" s="223"/>
      <c r="L34" s="224">
        <f>2+1</f>
        <v>3</v>
      </c>
      <c r="M34" s="226"/>
      <c r="N34" s="227"/>
      <c r="O34" s="228"/>
      <c r="P34" s="229"/>
      <c r="Q34" s="78"/>
      <c r="R34" s="35"/>
      <c r="S34" s="35"/>
    </row>
    <row r="35" spans="1:19" ht="14.4" thickBot="1" x14ac:dyDescent="0.3">
      <c r="A35" s="382" t="s">
        <v>79</v>
      </c>
      <c r="B35" s="383"/>
      <c r="C35" s="384"/>
      <c r="D35" s="230">
        <f>SUM(G35:P35)</f>
        <v>37</v>
      </c>
      <c r="E35" s="230">
        <f>SUM(E21:E34)</f>
        <v>36</v>
      </c>
      <c r="F35" s="231">
        <f>SUM(F21:F34)</f>
        <v>1</v>
      </c>
      <c r="G35" s="232">
        <f>SUM(G21:G34)</f>
        <v>9</v>
      </c>
      <c r="H35" s="233">
        <f t="shared" ref="H35:K35" si="0">SUM(H21:H34)</f>
        <v>8</v>
      </c>
      <c r="I35" s="234">
        <f t="shared" si="0"/>
        <v>10</v>
      </c>
      <c r="J35" s="231">
        <f t="shared" si="0"/>
        <v>4</v>
      </c>
      <c r="K35" s="232">
        <f t="shared" si="0"/>
        <v>3</v>
      </c>
      <c r="L35" s="233">
        <f>L34</f>
        <v>3</v>
      </c>
      <c r="M35" s="234"/>
      <c r="N35" s="235"/>
      <c r="O35" s="236"/>
      <c r="P35" s="237"/>
      <c r="Q35" s="1"/>
      <c r="R35" s="2"/>
    </row>
    <row r="36" spans="1:19" ht="17.25" customHeight="1" x14ac:dyDescent="0.3">
      <c r="A36" s="368" t="s">
        <v>80</v>
      </c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70"/>
      <c r="Q36" s="1"/>
      <c r="R36" s="2"/>
    </row>
    <row r="37" spans="1:19" x14ac:dyDescent="0.25">
      <c r="A37" s="238">
        <v>23</v>
      </c>
      <c r="B37" s="239" t="s">
        <v>81</v>
      </c>
      <c r="C37" s="240" t="s">
        <v>82</v>
      </c>
      <c r="D37" s="209" t="s">
        <v>32</v>
      </c>
      <c r="E37" s="241">
        <v>3</v>
      </c>
      <c r="F37" s="242"/>
      <c r="G37" s="243"/>
      <c r="H37" s="244">
        <v>3</v>
      </c>
      <c r="I37" s="245"/>
      <c r="J37" s="242"/>
      <c r="K37" s="243"/>
      <c r="L37" s="244"/>
      <c r="M37" s="241"/>
      <c r="N37" s="242"/>
      <c r="O37" s="246"/>
      <c r="P37" s="247"/>
      <c r="Q37" s="1"/>
      <c r="R37" s="2"/>
    </row>
    <row r="38" spans="1:19" x14ac:dyDescent="0.25">
      <c r="A38" s="238">
        <v>24</v>
      </c>
      <c r="B38" s="248" t="s">
        <v>83</v>
      </c>
      <c r="C38" s="248" t="s">
        <v>84</v>
      </c>
      <c r="D38" s="209" t="s">
        <v>32</v>
      </c>
      <c r="E38" s="213">
        <v>2</v>
      </c>
      <c r="F38" s="210"/>
      <c r="G38" s="211"/>
      <c r="H38" s="212"/>
      <c r="I38" s="213">
        <v>2</v>
      </c>
      <c r="J38" s="242"/>
      <c r="K38" s="243"/>
      <c r="L38" s="244"/>
      <c r="M38" s="241"/>
      <c r="N38" s="244"/>
      <c r="O38" s="249"/>
      <c r="P38" s="247"/>
      <c r="Q38" s="1"/>
      <c r="R38" s="2"/>
    </row>
    <row r="39" spans="1:19" x14ac:dyDescent="0.25">
      <c r="A39" s="238">
        <v>25</v>
      </c>
      <c r="B39" s="250" t="s">
        <v>85</v>
      </c>
      <c r="C39" s="250" t="s">
        <v>86</v>
      </c>
      <c r="D39" s="251" t="s">
        <v>32</v>
      </c>
      <c r="E39" s="252">
        <v>4</v>
      </c>
      <c r="F39" s="253"/>
      <c r="G39" s="254"/>
      <c r="H39" s="255"/>
      <c r="I39" s="252"/>
      <c r="J39" s="253">
        <v>4</v>
      </c>
      <c r="K39" s="243"/>
      <c r="L39" s="244"/>
      <c r="M39" s="241"/>
      <c r="N39" s="244"/>
      <c r="O39" s="249"/>
      <c r="P39" s="247"/>
      <c r="Q39" s="1"/>
      <c r="R39" s="2"/>
    </row>
    <row r="40" spans="1:19" x14ac:dyDescent="0.25">
      <c r="A40" s="238">
        <v>26</v>
      </c>
      <c r="B40" s="256" t="s">
        <v>87</v>
      </c>
      <c r="C40" s="248" t="s">
        <v>88</v>
      </c>
      <c r="D40" s="209" t="s">
        <v>37</v>
      </c>
      <c r="E40" s="213">
        <v>3</v>
      </c>
      <c r="F40" s="210"/>
      <c r="G40" s="211"/>
      <c r="H40" s="212"/>
      <c r="I40" s="213"/>
      <c r="J40" s="210"/>
      <c r="K40" s="211">
        <v>3</v>
      </c>
      <c r="L40" s="244"/>
      <c r="M40" s="241"/>
      <c r="N40" s="244"/>
      <c r="O40" s="249"/>
      <c r="P40" s="247"/>
      <c r="Q40" s="1"/>
      <c r="R40" s="2"/>
    </row>
    <row r="41" spans="1:19" x14ac:dyDescent="0.25">
      <c r="A41" s="238">
        <v>27</v>
      </c>
      <c r="B41" s="256" t="s">
        <v>89</v>
      </c>
      <c r="C41" s="248" t="s">
        <v>90</v>
      </c>
      <c r="D41" s="209" t="s">
        <v>37</v>
      </c>
      <c r="E41" s="213">
        <v>3</v>
      </c>
      <c r="F41" s="210"/>
      <c r="G41" s="211"/>
      <c r="H41" s="212"/>
      <c r="I41" s="213"/>
      <c r="J41" s="210"/>
      <c r="K41" s="211">
        <v>3</v>
      </c>
      <c r="L41" s="244"/>
      <c r="M41" s="241"/>
      <c r="N41" s="244"/>
      <c r="O41" s="249"/>
      <c r="P41" s="247"/>
      <c r="Q41" s="1"/>
      <c r="R41" s="2"/>
    </row>
    <row r="42" spans="1:19" x14ac:dyDescent="0.25">
      <c r="A42" s="238">
        <v>28</v>
      </c>
      <c r="B42" s="248" t="s">
        <v>91</v>
      </c>
      <c r="C42" s="248" t="s">
        <v>92</v>
      </c>
      <c r="D42" s="209" t="s">
        <v>37</v>
      </c>
      <c r="E42" s="213">
        <v>2</v>
      </c>
      <c r="F42" s="210"/>
      <c r="G42" s="211"/>
      <c r="H42" s="212"/>
      <c r="I42" s="213"/>
      <c r="J42" s="210"/>
      <c r="K42" s="211">
        <v>2</v>
      </c>
      <c r="L42" s="212"/>
      <c r="M42" s="213"/>
      <c r="N42" s="212"/>
      <c r="O42" s="257"/>
      <c r="P42" s="258"/>
      <c r="Q42" s="1"/>
      <c r="R42" s="35"/>
    </row>
    <row r="43" spans="1:19" x14ac:dyDescent="0.25">
      <c r="A43" s="238">
        <v>29</v>
      </c>
      <c r="B43" s="208" t="s">
        <v>93</v>
      </c>
      <c r="C43" s="259" t="s">
        <v>94</v>
      </c>
      <c r="D43" s="251" t="s">
        <v>74</v>
      </c>
      <c r="E43" s="252"/>
      <c r="F43" s="253">
        <v>2</v>
      </c>
      <c r="G43" s="254"/>
      <c r="H43" s="255"/>
      <c r="I43" s="252"/>
      <c r="J43" s="253"/>
      <c r="K43" s="254"/>
      <c r="L43" s="255">
        <v>2</v>
      </c>
      <c r="M43" s="241"/>
      <c r="N43" s="244"/>
      <c r="O43" s="249"/>
      <c r="P43" s="247"/>
      <c r="Q43" s="1"/>
      <c r="R43" s="2"/>
    </row>
    <row r="44" spans="1:19" x14ac:dyDescent="0.25">
      <c r="A44" s="238">
        <v>30</v>
      </c>
      <c r="B44" s="260" t="s">
        <v>95</v>
      </c>
      <c r="C44" s="248" t="s">
        <v>96</v>
      </c>
      <c r="D44" s="209" t="s">
        <v>32</v>
      </c>
      <c r="E44" s="213">
        <v>4</v>
      </c>
      <c r="F44" s="210"/>
      <c r="G44" s="211"/>
      <c r="H44" s="212"/>
      <c r="I44" s="213"/>
      <c r="J44" s="210"/>
      <c r="K44" s="211"/>
      <c r="L44" s="212">
        <v>4</v>
      </c>
      <c r="M44" s="241"/>
      <c r="N44" s="244"/>
      <c r="O44" s="249"/>
      <c r="P44" s="247"/>
      <c r="Q44" s="1"/>
      <c r="R44" s="2"/>
    </row>
    <row r="45" spans="1:19" x14ac:dyDescent="0.25">
      <c r="A45" s="238">
        <v>31</v>
      </c>
      <c r="B45" s="248" t="s">
        <v>97</v>
      </c>
      <c r="C45" s="248" t="s">
        <v>98</v>
      </c>
      <c r="D45" s="209" t="s">
        <v>32</v>
      </c>
      <c r="E45" s="213">
        <v>4</v>
      </c>
      <c r="F45" s="210"/>
      <c r="G45" s="211"/>
      <c r="H45" s="212"/>
      <c r="I45" s="213"/>
      <c r="J45" s="210"/>
      <c r="K45" s="211"/>
      <c r="L45" s="212">
        <v>4</v>
      </c>
      <c r="M45" s="241"/>
      <c r="N45" s="244"/>
      <c r="O45" s="249"/>
      <c r="P45" s="247"/>
      <c r="Q45" s="1"/>
      <c r="R45" s="2"/>
    </row>
    <row r="46" spans="1:19" x14ac:dyDescent="0.25">
      <c r="A46" s="238">
        <v>33</v>
      </c>
      <c r="B46" s="248" t="s">
        <v>99</v>
      </c>
      <c r="C46" s="248" t="s">
        <v>100</v>
      </c>
      <c r="D46" s="261" t="s">
        <v>37</v>
      </c>
      <c r="E46" s="213">
        <v>2</v>
      </c>
      <c r="F46" s="210"/>
      <c r="G46" s="211"/>
      <c r="H46" s="212"/>
      <c r="I46" s="213"/>
      <c r="J46" s="210"/>
      <c r="K46" s="211"/>
      <c r="L46" s="212">
        <v>2</v>
      </c>
      <c r="M46" s="241"/>
      <c r="N46" s="244"/>
      <c r="O46" s="249"/>
      <c r="P46" s="247"/>
      <c r="Q46" s="1"/>
      <c r="R46" s="2"/>
    </row>
    <row r="47" spans="1:19" x14ac:dyDescent="0.25">
      <c r="A47" s="238">
        <v>34</v>
      </c>
      <c r="B47" s="248" t="s">
        <v>101</v>
      </c>
      <c r="C47" s="262" t="s">
        <v>102</v>
      </c>
      <c r="D47" s="263" t="s">
        <v>37</v>
      </c>
      <c r="E47" s="264">
        <v>2</v>
      </c>
      <c r="F47" s="265"/>
      <c r="G47" s="266"/>
      <c r="H47" s="267"/>
      <c r="I47" s="264"/>
      <c r="J47" s="265"/>
      <c r="K47" s="266"/>
      <c r="L47" s="267">
        <v>2</v>
      </c>
      <c r="M47" s="241"/>
      <c r="N47" s="244"/>
      <c r="O47" s="249"/>
      <c r="P47" s="247"/>
      <c r="Q47" s="1"/>
      <c r="R47" s="2"/>
    </row>
    <row r="48" spans="1:19" x14ac:dyDescent="0.25">
      <c r="A48" s="238">
        <v>32</v>
      </c>
      <c r="B48" s="248" t="s">
        <v>103</v>
      </c>
      <c r="C48" s="248" t="s">
        <v>104</v>
      </c>
      <c r="D48" s="268" t="s">
        <v>37</v>
      </c>
      <c r="E48" s="213">
        <v>2</v>
      </c>
      <c r="F48" s="210"/>
      <c r="G48" s="211"/>
      <c r="H48" s="212"/>
      <c r="I48" s="213"/>
      <c r="J48" s="210"/>
      <c r="K48" s="211"/>
      <c r="L48" s="269"/>
      <c r="M48" s="211">
        <v>2</v>
      </c>
      <c r="N48" s="244"/>
      <c r="O48" s="249"/>
      <c r="P48" s="247"/>
      <c r="Q48" s="1"/>
      <c r="R48" s="35"/>
    </row>
    <row r="49" spans="1:18" x14ac:dyDescent="0.25">
      <c r="A49" s="238">
        <v>35</v>
      </c>
      <c r="B49" s="248" t="s">
        <v>105</v>
      </c>
      <c r="C49" s="248" t="s">
        <v>106</v>
      </c>
      <c r="D49" s="261" t="s">
        <v>32</v>
      </c>
      <c r="E49" s="213">
        <v>2</v>
      </c>
      <c r="F49" s="210"/>
      <c r="G49" s="211"/>
      <c r="H49" s="212"/>
      <c r="I49" s="213"/>
      <c r="J49" s="210"/>
      <c r="K49" s="211"/>
      <c r="L49" s="212"/>
      <c r="M49" s="213">
        <v>2</v>
      </c>
      <c r="N49" s="244"/>
      <c r="O49" s="257"/>
      <c r="P49" s="258"/>
      <c r="Q49" s="1"/>
      <c r="R49" s="2"/>
    </row>
    <row r="50" spans="1:18" x14ac:dyDescent="0.25">
      <c r="A50" s="238">
        <v>36</v>
      </c>
      <c r="B50" s="262" t="s">
        <v>107</v>
      </c>
      <c r="C50" s="262" t="s">
        <v>108</v>
      </c>
      <c r="D50" s="270" t="s">
        <v>37</v>
      </c>
      <c r="E50" s="241">
        <v>2</v>
      </c>
      <c r="F50" s="242"/>
      <c r="G50" s="243"/>
      <c r="H50" s="244"/>
      <c r="I50" s="241"/>
      <c r="J50" s="242"/>
      <c r="K50" s="243"/>
      <c r="L50" s="271"/>
      <c r="M50" s="241">
        <v>2</v>
      </c>
      <c r="N50" s="244"/>
      <c r="O50" s="241"/>
      <c r="P50" s="212"/>
      <c r="Q50" s="1"/>
      <c r="R50" s="2"/>
    </row>
    <row r="51" spans="1:18" x14ac:dyDescent="0.25">
      <c r="A51" s="238">
        <v>37</v>
      </c>
      <c r="B51" s="248" t="s">
        <v>109</v>
      </c>
      <c r="C51" s="248" t="s">
        <v>110</v>
      </c>
      <c r="D51" s="209" t="s">
        <v>32</v>
      </c>
      <c r="E51" s="213">
        <v>3</v>
      </c>
      <c r="F51" s="210"/>
      <c r="G51" s="211"/>
      <c r="H51" s="212"/>
      <c r="I51" s="213"/>
      <c r="J51" s="210"/>
      <c r="K51" s="211"/>
      <c r="L51" s="212"/>
      <c r="M51" s="213">
        <v>3</v>
      </c>
      <c r="N51" s="212"/>
      <c r="O51" s="257"/>
      <c r="P51" s="258"/>
      <c r="Q51" s="1"/>
      <c r="R51" s="2"/>
    </row>
    <row r="52" spans="1:18" x14ac:dyDescent="0.25">
      <c r="A52" s="238">
        <v>38</v>
      </c>
      <c r="B52" s="250" t="s">
        <v>111</v>
      </c>
      <c r="C52" s="250" t="s">
        <v>112</v>
      </c>
      <c r="D52" s="272" t="s">
        <v>32</v>
      </c>
      <c r="E52" s="252">
        <v>3</v>
      </c>
      <c r="F52" s="253"/>
      <c r="G52" s="254"/>
      <c r="H52" s="255"/>
      <c r="I52" s="252"/>
      <c r="J52" s="253"/>
      <c r="K52" s="254"/>
      <c r="L52" s="212"/>
      <c r="M52" s="213">
        <v>3</v>
      </c>
      <c r="N52" s="212"/>
      <c r="O52" s="257"/>
      <c r="P52" s="258"/>
      <c r="Q52" s="1"/>
      <c r="R52" s="2"/>
    </row>
    <row r="53" spans="1:18" x14ac:dyDescent="0.25">
      <c r="A53" s="238">
        <v>39</v>
      </c>
      <c r="B53" s="248" t="s">
        <v>113</v>
      </c>
      <c r="C53" s="248" t="s">
        <v>114</v>
      </c>
      <c r="D53" s="261" t="s">
        <v>32</v>
      </c>
      <c r="E53" s="213">
        <v>4</v>
      </c>
      <c r="F53" s="210"/>
      <c r="G53" s="211"/>
      <c r="H53" s="212"/>
      <c r="I53" s="213"/>
      <c r="J53" s="210"/>
      <c r="K53" s="211"/>
      <c r="L53" s="212"/>
      <c r="M53" s="213">
        <v>4</v>
      </c>
      <c r="N53" s="212"/>
      <c r="O53" s="257"/>
      <c r="P53" s="258"/>
      <c r="Q53" s="1"/>
      <c r="R53" s="2"/>
    </row>
    <row r="54" spans="1:18" x14ac:dyDescent="0.25">
      <c r="A54" s="238">
        <v>40</v>
      </c>
      <c r="B54" s="239" t="s">
        <v>115</v>
      </c>
      <c r="C54" s="248" t="s">
        <v>114</v>
      </c>
      <c r="D54" s="273" t="s">
        <v>74</v>
      </c>
      <c r="E54" s="241"/>
      <c r="F54" s="242">
        <v>1</v>
      </c>
      <c r="G54" s="243"/>
      <c r="H54" s="244"/>
      <c r="I54" s="241"/>
      <c r="J54" s="242"/>
      <c r="K54" s="243"/>
      <c r="L54" s="244"/>
      <c r="M54" s="274"/>
      <c r="N54" s="212">
        <v>1</v>
      </c>
      <c r="O54" s="257"/>
      <c r="P54" s="258"/>
      <c r="Q54" s="1"/>
      <c r="R54" s="2"/>
    </row>
    <row r="55" spans="1:18" x14ac:dyDescent="0.25">
      <c r="A55" s="238">
        <v>41</v>
      </c>
      <c r="B55" s="248" t="s">
        <v>116</v>
      </c>
      <c r="C55" s="248" t="s">
        <v>117</v>
      </c>
      <c r="D55" s="209" t="s">
        <v>32</v>
      </c>
      <c r="E55" s="213">
        <v>2</v>
      </c>
      <c r="F55" s="210"/>
      <c r="G55" s="211"/>
      <c r="H55" s="212"/>
      <c r="I55" s="213"/>
      <c r="J55" s="210"/>
      <c r="K55" s="211"/>
      <c r="L55" s="212"/>
      <c r="M55" s="213"/>
      <c r="N55" s="212">
        <v>2</v>
      </c>
      <c r="O55" s="213"/>
      <c r="P55" s="212"/>
      <c r="Q55" s="1"/>
      <c r="R55" s="2"/>
    </row>
    <row r="56" spans="1:18" x14ac:dyDescent="0.25">
      <c r="A56" s="238">
        <v>42</v>
      </c>
      <c r="B56" s="250" t="s">
        <v>118</v>
      </c>
      <c r="C56" s="250" t="s">
        <v>119</v>
      </c>
      <c r="D56" s="272" t="s">
        <v>40</v>
      </c>
      <c r="E56" s="252">
        <v>2</v>
      </c>
      <c r="F56" s="253"/>
      <c r="G56" s="254"/>
      <c r="H56" s="255"/>
      <c r="I56" s="252"/>
      <c r="J56" s="253"/>
      <c r="K56" s="254"/>
      <c r="L56" s="212"/>
      <c r="M56" s="213"/>
      <c r="N56" s="212">
        <v>2</v>
      </c>
      <c r="O56" s="213"/>
      <c r="P56" s="212"/>
      <c r="Q56" s="1"/>
      <c r="R56" s="2"/>
    </row>
    <row r="57" spans="1:18" x14ac:dyDescent="0.25">
      <c r="A57" s="238">
        <v>43</v>
      </c>
      <c r="B57" s="250" t="s">
        <v>120</v>
      </c>
      <c r="C57" s="250" t="s">
        <v>121</v>
      </c>
      <c r="D57" s="272" t="s">
        <v>40</v>
      </c>
      <c r="E57" s="252">
        <v>2</v>
      </c>
      <c r="F57" s="253"/>
      <c r="G57" s="254"/>
      <c r="H57" s="255"/>
      <c r="I57" s="252"/>
      <c r="J57" s="253"/>
      <c r="K57" s="254"/>
      <c r="L57" s="212"/>
      <c r="M57" s="213"/>
      <c r="N57" s="212">
        <v>2</v>
      </c>
      <c r="O57" s="213"/>
      <c r="P57" s="212"/>
      <c r="Q57" s="1"/>
      <c r="R57" s="2"/>
    </row>
    <row r="58" spans="1:18" x14ac:dyDescent="0.25">
      <c r="A58" s="238">
        <v>44</v>
      </c>
      <c r="B58" s="250" t="s">
        <v>122</v>
      </c>
      <c r="C58" s="250" t="s">
        <v>123</v>
      </c>
      <c r="D58" s="272" t="s">
        <v>32</v>
      </c>
      <c r="E58" s="252">
        <v>3</v>
      </c>
      <c r="F58" s="253"/>
      <c r="G58" s="254"/>
      <c r="H58" s="255"/>
      <c r="I58" s="252"/>
      <c r="J58" s="253"/>
      <c r="K58" s="254"/>
      <c r="L58" s="255"/>
      <c r="M58" s="213"/>
      <c r="N58" s="212">
        <v>3</v>
      </c>
      <c r="O58" s="213"/>
      <c r="P58" s="212"/>
      <c r="Q58" s="1"/>
      <c r="R58" s="2"/>
    </row>
    <row r="59" spans="1:18" x14ac:dyDescent="0.25">
      <c r="A59" s="238">
        <v>45</v>
      </c>
      <c r="B59" s="275" t="s">
        <v>124</v>
      </c>
      <c r="C59" s="275" t="s">
        <v>125</v>
      </c>
      <c r="D59" s="276" t="s">
        <v>32</v>
      </c>
      <c r="E59" s="277">
        <v>2</v>
      </c>
      <c r="F59" s="278"/>
      <c r="G59" s="279"/>
      <c r="H59" s="280"/>
      <c r="I59" s="277"/>
      <c r="J59" s="278"/>
      <c r="K59" s="279"/>
      <c r="L59" s="224"/>
      <c r="M59" s="225"/>
      <c r="N59" s="224"/>
      <c r="O59" s="225"/>
      <c r="P59" s="224">
        <v>2</v>
      </c>
      <c r="Q59" s="1"/>
      <c r="R59" s="2"/>
    </row>
    <row r="60" spans="1:18" x14ac:dyDescent="0.25">
      <c r="A60" s="238">
        <v>46</v>
      </c>
      <c r="B60" s="275" t="s">
        <v>126</v>
      </c>
      <c r="C60" s="275" t="s">
        <v>127</v>
      </c>
      <c r="D60" s="276" t="s">
        <v>32</v>
      </c>
      <c r="E60" s="277">
        <v>2</v>
      </c>
      <c r="F60" s="278"/>
      <c r="G60" s="279"/>
      <c r="H60" s="280"/>
      <c r="I60" s="277"/>
      <c r="J60" s="278"/>
      <c r="K60" s="279"/>
      <c r="L60" s="224"/>
      <c r="M60" s="225"/>
      <c r="N60" s="224"/>
      <c r="O60" s="225"/>
      <c r="P60" s="224">
        <v>2</v>
      </c>
      <c r="Q60" s="1"/>
      <c r="R60" s="2"/>
    </row>
    <row r="61" spans="1:18" ht="14.4" thickBot="1" x14ac:dyDescent="0.3">
      <c r="A61" s="371" t="s">
        <v>128</v>
      </c>
      <c r="B61" s="372"/>
      <c r="C61" s="373"/>
      <c r="D61" s="281">
        <f>SUM(G61:P61)</f>
        <v>61</v>
      </c>
      <c r="E61" s="281">
        <f>SUM(E37:E60)</f>
        <v>58</v>
      </c>
      <c r="F61" s="282">
        <f>SUM(F37:F60)</f>
        <v>3</v>
      </c>
      <c r="G61" s="283"/>
      <c r="H61" s="284">
        <f>SUM(H37:H60)</f>
        <v>3</v>
      </c>
      <c r="I61" s="285">
        <f>SUM(I37:I60)</f>
        <v>2</v>
      </c>
      <c r="J61" s="282">
        <f t="shared" ref="J61:N61" si="1">SUM(J37:J60)</f>
        <v>4</v>
      </c>
      <c r="K61" s="283">
        <f t="shared" si="1"/>
        <v>8</v>
      </c>
      <c r="L61" s="284">
        <f t="shared" si="1"/>
        <v>14</v>
      </c>
      <c r="M61" s="286">
        <f t="shared" si="1"/>
        <v>16</v>
      </c>
      <c r="N61" s="287">
        <f t="shared" si="1"/>
        <v>10</v>
      </c>
      <c r="O61" s="288"/>
      <c r="P61" s="289">
        <f>SUM(P37:P60)</f>
        <v>4</v>
      </c>
      <c r="Q61" s="1"/>
      <c r="R61" s="2"/>
    </row>
    <row r="62" spans="1:18" ht="16.2" thickBot="1" x14ac:dyDescent="0.35">
      <c r="A62" s="377" t="s">
        <v>129</v>
      </c>
      <c r="B62" s="378"/>
      <c r="C62" s="379"/>
      <c r="D62" s="290">
        <v>6</v>
      </c>
      <c r="E62" s="290">
        <v>6</v>
      </c>
      <c r="F62" s="291"/>
      <c r="G62" s="292"/>
      <c r="H62" s="293"/>
      <c r="I62" s="294"/>
      <c r="J62" s="295">
        <v>2</v>
      </c>
      <c r="K62" s="292">
        <v>2</v>
      </c>
      <c r="L62" s="293"/>
      <c r="M62" s="296"/>
      <c r="N62" s="295">
        <v>2</v>
      </c>
      <c r="O62" s="297"/>
      <c r="P62" s="298"/>
      <c r="Q62" s="1"/>
      <c r="R62" s="2"/>
    </row>
    <row r="63" spans="1:18" ht="15.6" x14ac:dyDescent="0.3">
      <c r="A63" s="374" t="s">
        <v>130</v>
      </c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6"/>
      <c r="Q63" s="1"/>
      <c r="R63" s="2"/>
    </row>
    <row r="64" spans="1:18" x14ac:dyDescent="0.25">
      <c r="A64" s="299">
        <v>47</v>
      </c>
      <c r="B64" s="300" t="s">
        <v>131</v>
      </c>
      <c r="C64" s="301" t="s">
        <v>132</v>
      </c>
      <c r="D64" s="302" t="s">
        <v>40</v>
      </c>
      <c r="E64" s="302">
        <v>1</v>
      </c>
      <c r="F64" s="303"/>
      <c r="G64" s="304">
        <v>1</v>
      </c>
      <c r="H64" s="305"/>
      <c r="I64" s="306"/>
      <c r="J64" s="303"/>
      <c r="K64" s="304"/>
      <c r="L64" s="307"/>
      <c r="M64" s="306"/>
      <c r="N64" s="303"/>
      <c r="O64" s="308"/>
      <c r="P64" s="309"/>
      <c r="Q64" s="1"/>
      <c r="R64" s="2"/>
    </row>
    <row r="65" spans="1:19" x14ac:dyDescent="0.25">
      <c r="A65" s="310">
        <v>48</v>
      </c>
      <c r="B65" s="311" t="s">
        <v>133</v>
      </c>
      <c r="C65" s="311" t="s">
        <v>134</v>
      </c>
      <c r="D65" s="221" t="s">
        <v>40</v>
      </c>
      <c r="E65" s="221">
        <v>2</v>
      </c>
      <c r="F65" s="222"/>
      <c r="G65" s="223"/>
      <c r="H65" s="224">
        <v>2</v>
      </c>
      <c r="I65" s="225"/>
      <c r="J65" s="222"/>
      <c r="K65" s="223"/>
      <c r="L65" s="224"/>
      <c r="M65" s="225"/>
      <c r="N65" s="222"/>
      <c r="O65" s="312"/>
      <c r="P65" s="313"/>
      <c r="Q65" s="1"/>
      <c r="R65" s="2"/>
    </row>
    <row r="66" spans="1:19" s="35" customFormat="1" x14ac:dyDescent="0.25">
      <c r="A66" s="206">
        <v>47</v>
      </c>
      <c r="B66" s="256" t="s">
        <v>158</v>
      </c>
      <c r="C66" s="248" t="s">
        <v>136</v>
      </c>
      <c r="D66" s="213" t="s">
        <v>40</v>
      </c>
      <c r="E66" s="209">
        <f>J66</f>
        <v>2</v>
      </c>
      <c r="F66" s="314"/>
      <c r="G66" s="211"/>
      <c r="H66" s="212"/>
      <c r="I66" s="213"/>
      <c r="J66" s="210">
        <f>3-1</f>
        <v>2</v>
      </c>
      <c r="K66" s="211"/>
      <c r="L66" s="212"/>
      <c r="M66" s="213"/>
      <c r="N66" s="210"/>
      <c r="O66" s="315"/>
      <c r="P66" s="258"/>
      <c r="Q66" s="78"/>
    </row>
    <row r="67" spans="1:19" x14ac:dyDescent="0.25">
      <c r="A67" s="310">
        <v>51</v>
      </c>
      <c r="B67" s="220" t="s">
        <v>137</v>
      </c>
      <c r="C67" s="248" t="s">
        <v>138</v>
      </c>
      <c r="D67" s="209" t="s">
        <v>40</v>
      </c>
      <c r="E67" s="209">
        <v>3</v>
      </c>
      <c r="F67" s="210"/>
      <c r="G67" s="211"/>
      <c r="H67" s="212"/>
      <c r="I67" s="213"/>
      <c r="J67" s="210"/>
      <c r="K67" s="211"/>
      <c r="L67" s="210"/>
      <c r="M67" s="211"/>
      <c r="N67" s="210">
        <v>3</v>
      </c>
      <c r="O67" s="315"/>
      <c r="P67" s="313"/>
      <c r="Q67" s="152"/>
    </row>
    <row r="68" spans="1:19" s="37" customFormat="1" x14ac:dyDescent="0.25">
      <c r="A68" s="310">
        <v>52</v>
      </c>
      <c r="B68" s="220" t="s">
        <v>139</v>
      </c>
      <c r="C68" s="248" t="s">
        <v>140</v>
      </c>
      <c r="D68" s="209" t="s">
        <v>37</v>
      </c>
      <c r="E68" s="209">
        <f>O68</f>
        <v>16</v>
      </c>
      <c r="F68" s="210"/>
      <c r="G68" s="211"/>
      <c r="H68" s="212"/>
      <c r="I68" s="213"/>
      <c r="J68" s="210"/>
      <c r="K68" s="211"/>
      <c r="L68" s="212"/>
      <c r="M68" s="213"/>
      <c r="N68" s="210"/>
      <c r="O68" s="211">
        <v>16</v>
      </c>
      <c r="P68" s="313"/>
      <c r="Q68" s="78"/>
      <c r="R68" s="35"/>
      <c r="S68" s="35"/>
    </row>
    <row r="69" spans="1:19" ht="16.2" thickBot="1" x14ac:dyDescent="0.3">
      <c r="A69" s="316" t="s">
        <v>141</v>
      </c>
      <c r="B69" s="330"/>
      <c r="C69" s="331"/>
      <c r="D69" s="41">
        <f>SUM(G69:P69)</f>
        <v>24</v>
      </c>
      <c r="E69" s="41">
        <f>SUM(E64:E68)</f>
        <v>24</v>
      </c>
      <c r="F69" s="153"/>
      <c r="G69" s="43">
        <v>1</v>
      </c>
      <c r="H69" s="44">
        <v>2</v>
      </c>
      <c r="I69" s="45"/>
      <c r="J69" s="42">
        <f>J66</f>
        <v>2</v>
      </c>
      <c r="K69" s="43"/>
      <c r="L69" s="44"/>
      <c r="M69" s="45"/>
      <c r="N69" s="42">
        <f>SUM(N64:N68)</f>
        <v>3</v>
      </c>
      <c r="O69" s="154">
        <f>SUM(O64:O68)</f>
        <v>16</v>
      </c>
      <c r="P69" s="133"/>
      <c r="Q69" s="1"/>
      <c r="R69" s="2"/>
    </row>
    <row r="70" spans="1:19" ht="15" customHeight="1" x14ac:dyDescent="0.25">
      <c r="A70" s="332" t="s">
        <v>142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1"/>
      <c r="R70" s="2"/>
    </row>
    <row r="71" spans="1:19" ht="12.75" customHeight="1" x14ac:dyDescent="0.25">
      <c r="A71" s="14">
        <v>54</v>
      </c>
      <c r="B71" s="155" t="s">
        <v>143</v>
      </c>
      <c r="C71" s="15" t="s">
        <v>144</v>
      </c>
      <c r="D71" s="17" t="s">
        <v>40</v>
      </c>
      <c r="E71" s="17">
        <v>1</v>
      </c>
      <c r="F71" s="18"/>
      <c r="G71" s="19"/>
      <c r="H71" s="20"/>
      <c r="I71" s="21"/>
      <c r="J71" s="18"/>
      <c r="K71" s="19"/>
      <c r="L71" s="20"/>
      <c r="M71" s="21">
        <v>1</v>
      </c>
      <c r="N71" s="18"/>
      <c r="O71" s="19"/>
      <c r="P71" s="20"/>
      <c r="Q71" s="1"/>
      <c r="R71" s="2"/>
    </row>
    <row r="72" spans="1:19" ht="12.75" customHeight="1" x14ac:dyDescent="0.25">
      <c r="A72" s="14">
        <v>55</v>
      </c>
      <c r="B72" s="15" t="s">
        <v>145</v>
      </c>
      <c r="C72" s="15" t="s">
        <v>146</v>
      </c>
      <c r="D72" s="17" t="s">
        <v>40</v>
      </c>
      <c r="E72" s="17">
        <v>1</v>
      </c>
      <c r="F72" s="18"/>
      <c r="G72" s="19"/>
      <c r="H72" s="20"/>
      <c r="I72" s="21"/>
      <c r="J72" s="18"/>
      <c r="K72" s="19"/>
      <c r="L72" s="20"/>
      <c r="M72" s="21"/>
      <c r="N72" s="18">
        <v>1</v>
      </c>
      <c r="O72" s="19"/>
      <c r="P72" s="20"/>
      <c r="Q72" s="1"/>
      <c r="R72" s="2"/>
    </row>
    <row r="73" spans="1:19" ht="12.75" customHeight="1" x14ac:dyDescent="0.25">
      <c r="A73" s="14">
        <v>56</v>
      </c>
      <c r="B73" s="15" t="s">
        <v>147</v>
      </c>
      <c r="C73" s="15" t="s">
        <v>148</v>
      </c>
      <c r="D73" s="17" t="s">
        <v>40</v>
      </c>
      <c r="E73" s="17">
        <v>4</v>
      </c>
      <c r="F73" s="18"/>
      <c r="G73" s="19"/>
      <c r="H73" s="20"/>
      <c r="I73" s="21"/>
      <c r="J73" s="18"/>
      <c r="K73" s="19"/>
      <c r="L73" s="20"/>
      <c r="M73" s="21"/>
      <c r="N73" s="18"/>
      <c r="O73" s="19"/>
      <c r="P73" s="20">
        <v>4</v>
      </c>
      <c r="Q73" s="1"/>
      <c r="R73" s="2"/>
    </row>
    <row r="74" spans="1:19" ht="12.75" customHeight="1" x14ac:dyDescent="0.25">
      <c r="A74" s="14">
        <v>57</v>
      </c>
      <c r="B74" s="66" t="s">
        <v>149</v>
      </c>
      <c r="C74" s="66" t="s">
        <v>150</v>
      </c>
      <c r="D74" s="17" t="s">
        <v>32</v>
      </c>
      <c r="E74" s="17">
        <v>6</v>
      </c>
      <c r="F74" s="18"/>
      <c r="G74" s="19"/>
      <c r="H74" s="20"/>
      <c r="I74" s="21"/>
      <c r="J74" s="18"/>
      <c r="K74" s="19"/>
      <c r="L74" s="20"/>
      <c r="M74" s="21"/>
      <c r="N74" s="18"/>
      <c r="O74" s="19"/>
      <c r="P74" s="20">
        <v>6</v>
      </c>
      <c r="Q74" s="1"/>
      <c r="R74" s="2"/>
    </row>
    <row r="75" spans="1:19" ht="15" customHeight="1" thickBot="1" x14ac:dyDescent="0.3">
      <c r="A75" s="316" t="s">
        <v>151</v>
      </c>
      <c r="B75" s="317"/>
      <c r="C75" s="318"/>
      <c r="D75" s="156">
        <f>SUM(G75:P75)</f>
        <v>12</v>
      </c>
      <c r="E75" s="157">
        <f>SUM(E71:E74)</f>
        <v>12</v>
      </c>
      <c r="F75" s="158"/>
      <c r="G75" s="159"/>
      <c r="H75" s="160"/>
      <c r="I75" s="156"/>
      <c r="J75" s="158"/>
      <c r="K75" s="161"/>
      <c r="L75" s="162"/>
      <c r="M75" s="156">
        <v>1</v>
      </c>
      <c r="N75" s="158">
        <v>1</v>
      </c>
      <c r="O75" s="161"/>
      <c r="P75" s="160">
        <f>SUM(P73:P74)</f>
        <v>10</v>
      </c>
      <c r="Q75" s="1"/>
    </row>
    <row r="76" spans="1:19" ht="16.2" thickBot="1" x14ac:dyDescent="0.35">
      <c r="A76" s="319" t="s">
        <v>152</v>
      </c>
      <c r="B76" s="320"/>
      <c r="C76" s="320"/>
      <c r="D76" s="163">
        <f t="shared" ref="D76:P76" si="2">D75+D69+D62+D61+D35+D19</f>
        <v>160</v>
      </c>
      <c r="E76" s="163">
        <f t="shared" si="2"/>
        <v>156</v>
      </c>
      <c r="F76" s="163">
        <f t="shared" si="2"/>
        <v>4</v>
      </c>
      <c r="G76" s="164">
        <f t="shared" si="2"/>
        <v>15</v>
      </c>
      <c r="H76" s="164">
        <f t="shared" si="2"/>
        <v>17</v>
      </c>
      <c r="I76" s="164">
        <f t="shared" si="2"/>
        <v>16</v>
      </c>
      <c r="J76" s="164">
        <f t="shared" si="2"/>
        <v>15</v>
      </c>
      <c r="K76" s="164">
        <f t="shared" si="2"/>
        <v>17</v>
      </c>
      <c r="L76" s="164">
        <f t="shared" si="2"/>
        <v>17</v>
      </c>
      <c r="M76" s="164">
        <f t="shared" si="2"/>
        <v>17</v>
      </c>
      <c r="N76" s="164">
        <f t="shared" si="2"/>
        <v>16</v>
      </c>
      <c r="O76" s="164">
        <f t="shared" si="2"/>
        <v>16</v>
      </c>
      <c r="P76" s="164">
        <f t="shared" si="2"/>
        <v>14</v>
      </c>
      <c r="Q76" s="165"/>
      <c r="R76" s="166"/>
      <c r="S76" s="35"/>
    </row>
    <row r="77" spans="1:19" x14ac:dyDescent="0.25">
      <c r="A77" s="1"/>
      <c r="B77" s="1"/>
      <c r="C77" s="1" t="s">
        <v>153</v>
      </c>
      <c r="D77" s="1"/>
      <c r="E77" s="1"/>
      <c r="F77" s="1"/>
      <c r="G77" s="165"/>
      <c r="H77" s="1"/>
      <c r="I77" s="165"/>
      <c r="J77" s="1"/>
      <c r="K77" s="165"/>
      <c r="L77" s="1"/>
      <c r="M77" s="165"/>
      <c r="N77" s="1"/>
      <c r="O77" s="165"/>
      <c r="P77" s="1"/>
      <c r="Q77" s="1"/>
      <c r="R77" s="2"/>
    </row>
    <row r="78" spans="1:19" x14ac:dyDescent="0.25"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5"/>
    </row>
    <row r="79" spans="1:19" x14ac:dyDescent="0.25">
      <c r="G79" s="165"/>
      <c r="H79" s="1"/>
      <c r="I79" s="165"/>
      <c r="J79" s="1"/>
      <c r="K79" s="165"/>
      <c r="L79" s="1"/>
      <c r="M79" s="165"/>
      <c r="N79" s="1"/>
      <c r="O79" s="165"/>
      <c r="P79" s="167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5:C75"/>
    <mergeCell ref="A76:C76"/>
    <mergeCell ref="A36:P36"/>
    <mergeCell ref="A61:C61"/>
    <mergeCell ref="A63:P63"/>
    <mergeCell ref="A69:C69"/>
    <mergeCell ref="A70:P70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S79"/>
  <sheetViews>
    <sheetView topLeftCell="A58" zoomScale="120" zoomScaleNormal="120" workbookViewId="0">
      <selection activeCell="G77" sqref="G77:P77"/>
    </sheetView>
  </sheetViews>
  <sheetFormatPr defaultColWidth="9.109375" defaultRowHeight="13.2" x14ac:dyDescent="0.25"/>
  <cols>
    <col min="1" max="1" width="4.5546875" style="36" customWidth="1"/>
    <col min="2" max="2" width="11.6640625" style="36" customWidth="1"/>
    <col min="3" max="3" width="36.6640625" style="36" customWidth="1"/>
    <col min="4" max="4" width="6.88671875" style="36" customWidth="1"/>
    <col min="5" max="5" width="6.44140625" style="36" customWidth="1"/>
    <col min="6" max="6" width="5" style="36" customWidth="1"/>
    <col min="7" max="7" width="5.109375" style="36" customWidth="1"/>
    <col min="8" max="9" width="4.88671875" style="36" customWidth="1"/>
    <col min="10" max="10" width="5.33203125" style="36" customWidth="1"/>
    <col min="11" max="11" width="4.88671875" style="36" customWidth="1"/>
    <col min="12" max="12" width="4.5546875" style="36" customWidth="1"/>
    <col min="13" max="14" width="4.6640625" style="36" customWidth="1"/>
    <col min="15" max="15" width="4.88671875" style="36" customWidth="1"/>
    <col min="16" max="16" width="4.6640625" style="36" customWidth="1"/>
    <col min="17" max="17" width="9.109375" style="36"/>
    <col min="18" max="19" width="9.109375" style="3"/>
    <col min="20" max="16384" width="9.109375" style="36"/>
  </cols>
  <sheetData>
    <row r="1" spans="1:18" x14ac:dyDescent="0.25">
      <c r="A1" s="1"/>
      <c r="B1" s="1"/>
      <c r="C1" s="1"/>
      <c r="D1" s="1"/>
      <c r="E1" s="1"/>
      <c r="F1" s="1"/>
      <c r="G1" s="1"/>
      <c r="H1" s="353" t="s">
        <v>0</v>
      </c>
      <c r="I1" s="353"/>
      <c r="J1" s="353"/>
      <c r="K1" s="353"/>
      <c r="L1" s="353"/>
      <c r="M1" s="353"/>
      <c r="N1" s="353"/>
      <c r="O1" s="353"/>
      <c r="P1" s="353"/>
      <c r="Q1" s="1"/>
      <c r="R1" s="2"/>
    </row>
    <row r="2" spans="1:18" x14ac:dyDescent="0.25">
      <c r="A2" s="1"/>
      <c r="B2" s="1"/>
      <c r="C2" s="1"/>
      <c r="D2" s="1"/>
      <c r="E2" s="1"/>
      <c r="F2" s="1"/>
      <c r="G2" s="1"/>
      <c r="H2" s="353" t="s">
        <v>1</v>
      </c>
      <c r="I2" s="353"/>
      <c r="J2" s="353"/>
      <c r="K2" s="353"/>
      <c r="L2" s="353"/>
      <c r="M2" s="353"/>
      <c r="N2" s="353"/>
      <c r="O2" s="353"/>
      <c r="P2" s="353"/>
      <c r="Q2" s="1"/>
      <c r="R2" s="2"/>
    </row>
    <row r="3" spans="1:18" ht="12.75" customHeight="1" x14ac:dyDescent="0.25">
      <c r="A3" s="1"/>
      <c r="B3" s="1"/>
      <c r="C3" s="1"/>
      <c r="D3" s="1"/>
      <c r="E3" s="1"/>
      <c r="F3" s="1"/>
      <c r="G3" s="1"/>
      <c r="H3" s="353" t="s">
        <v>2</v>
      </c>
      <c r="I3" s="353"/>
      <c r="J3" s="353"/>
      <c r="K3" s="353"/>
      <c r="L3" s="353"/>
      <c r="M3" s="353"/>
      <c r="N3" s="353"/>
      <c r="O3" s="353"/>
      <c r="P3" s="353"/>
      <c r="Q3" s="1"/>
      <c r="R3" s="2"/>
    </row>
    <row r="4" spans="1:18" x14ac:dyDescent="0.25">
      <c r="A4" s="1"/>
      <c r="B4" s="1"/>
      <c r="C4" s="1"/>
      <c r="D4" s="1"/>
      <c r="E4" s="1"/>
      <c r="F4" s="1"/>
      <c r="G4" s="1"/>
      <c r="H4" s="353" t="s">
        <v>3</v>
      </c>
      <c r="I4" s="353"/>
      <c r="J4" s="353"/>
      <c r="K4" s="353"/>
      <c r="L4" s="353"/>
      <c r="M4" s="353"/>
      <c r="N4" s="353"/>
      <c r="O4" s="353"/>
      <c r="P4" s="353"/>
      <c r="Q4" s="1"/>
      <c r="R4" s="2"/>
    </row>
    <row r="5" spans="1:18" ht="28.5" customHeight="1" x14ac:dyDescent="0.3">
      <c r="A5" s="354" t="s">
        <v>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"/>
      <c r="R5" s="2"/>
    </row>
    <row r="6" spans="1:18" ht="13.5" customHeight="1" thickBot="1" x14ac:dyDescent="0.3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"/>
      <c r="R6" s="2"/>
    </row>
    <row r="7" spans="1:18" ht="13.5" customHeight="1" x14ac:dyDescent="0.25">
      <c r="A7" s="355" t="s">
        <v>6</v>
      </c>
      <c r="B7" s="358" t="s">
        <v>7</v>
      </c>
      <c r="C7" s="358" t="s">
        <v>8</v>
      </c>
      <c r="D7" s="361" t="s">
        <v>9</v>
      </c>
      <c r="E7" s="364" t="s">
        <v>10</v>
      </c>
      <c r="F7" s="365"/>
      <c r="G7" s="340" t="s">
        <v>11</v>
      </c>
      <c r="H7" s="341"/>
      <c r="I7" s="338" t="s">
        <v>12</v>
      </c>
      <c r="J7" s="339"/>
      <c r="K7" s="366" t="s">
        <v>13</v>
      </c>
      <c r="L7" s="367"/>
      <c r="M7" s="338" t="s">
        <v>14</v>
      </c>
      <c r="N7" s="339"/>
      <c r="O7" s="342" t="s">
        <v>15</v>
      </c>
      <c r="P7" s="343"/>
      <c r="Q7" s="1"/>
      <c r="R7" s="2"/>
    </row>
    <row r="8" spans="1:18" ht="27" customHeight="1" x14ac:dyDescent="0.25">
      <c r="A8" s="356"/>
      <c r="B8" s="359"/>
      <c r="C8" s="359"/>
      <c r="D8" s="362"/>
      <c r="E8" s="4" t="s">
        <v>16</v>
      </c>
      <c r="F8" s="5" t="s">
        <v>17</v>
      </c>
      <c r="G8" s="10" t="s">
        <v>18</v>
      </c>
      <c r="H8" s="11" t="s">
        <v>19</v>
      </c>
      <c r="I8" s="8" t="s">
        <v>20</v>
      </c>
      <c r="J8" s="9" t="s">
        <v>21</v>
      </c>
      <c r="K8" s="6" t="s">
        <v>22</v>
      </c>
      <c r="L8" s="7" t="s">
        <v>23</v>
      </c>
      <c r="M8" s="8" t="s">
        <v>24</v>
      </c>
      <c r="N8" s="9" t="s">
        <v>25</v>
      </c>
      <c r="O8" s="12" t="s">
        <v>26</v>
      </c>
      <c r="P8" s="13" t="s">
        <v>27</v>
      </c>
      <c r="Q8" s="1"/>
      <c r="R8" s="2"/>
    </row>
    <row r="9" spans="1:18" ht="13.5" customHeight="1" thickBot="1" x14ac:dyDescent="0.3">
      <c r="A9" s="357"/>
      <c r="B9" s="360"/>
      <c r="C9" s="360"/>
      <c r="D9" s="363"/>
      <c r="E9" s="344" t="s">
        <v>28</v>
      </c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"/>
      <c r="R9" s="2"/>
    </row>
    <row r="10" spans="1:18" ht="15.6" x14ac:dyDescent="0.3">
      <c r="A10" s="346" t="s">
        <v>29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1"/>
      <c r="R10" s="2"/>
    </row>
    <row r="11" spans="1:18" x14ac:dyDescent="0.25">
      <c r="A11" s="14">
        <v>1</v>
      </c>
      <c r="B11" s="15" t="s">
        <v>30</v>
      </c>
      <c r="C11" s="16" t="s">
        <v>31</v>
      </c>
      <c r="D11" s="17" t="s">
        <v>32</v>
      </c>
      <c r="E11" s="17">
        <v>3</v>
      </c>
      <c r="F11" s="18"/>
      <c r="G11" s="19">
        <v>3</v>
      </c>
      <c r="H11" s="20"/>
      <c r="I11" s="21"/>
      <c r="J11" s="18"/>
      <c r="K11" s="19"/>
      <c r="L11" s="22"/>
      <c r="M11" s="23"/>
      <c r="N11" s="24"/>
      <c r="O11" s="25"/>
      <c r="P11" s="26"/>
      <c r="Q11" s="1"/>
      <c r="R11" s="2"/>
    </row>
    <row r="12" spans="1:18" x14ac:dyDescent="0.25">
      <c r="A12" s="14">
        <v>2</v>
      </c>
      <c r="B12" s="27" t="s">
        <v>33</v>
      </c>
      <c r="C12" s="28" t="s">
        <v>34</v>
      </c>
      <c r="D12" s="17" t="s">
        <v>32</v>
      </c>
      <c r="E12" s="17">
        <v>2</v>
      </c>
      <c r="F12" s="18"/>
      <c r="G12" s="19">
        <v>2</v>
      </c>
      <c r="H12" s="20"/>
      <c r="I12" s="21"/>
      <c r="J12" s="18"/>
      <c r="K12" s="19"/>
      <c r="L12" s="22"/>
      <c r="M12" s="23"/>
      <c r="N12" s="24"/>
      <c r="O12" s="25"/>
      <c r="P12" s="26"/>
      <c r="Q12" s="1"/>
      <c r="R12" s="2"/>
    </row>
    <row r="13" spans="1:18" ht="12.75" customHeight="1" x14ac:dyDescent="0.25">
      <c r="A13" s="19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1"/>
      <c r="J13" s="18"/>
      <c r="K13" s="19"/>
      <c r="L13" s="22"/>
      <c r="M13" s="23"/>
      <c r="N13" s="24"/>
      <c r="O13" s="25"/>
      <c r="P13" s="26"/>
      <c r="Q13" s="1"/>
      <c r="R13" s="35"/>
    </row>
    <row r="14" spans="1:18" x14ac:dyDescent="0.25">
      <c r="A14" s="14">
        <v>4</v>
      </c>
      <c r="B14" s="27" t="s">
        <v>38</v>
      </c>
      <c r="C14" s="28" t="s">
        <v>39</v>
      </c>
      <c r="D14" s="17" t="s">
        <v>40</v>
      </c>
      <c r="E14" s="17">
        <v>2</v>
      </c>
      <c r="F14" s="18"/>
      <c r="G14" s="19"/>
      <c r="H14" s="20">
        <v>2</v>
      </c>
      <c r="I14" s="21"/>
      <c r="K14" s="19"/>
      <c r="L14" s="22"/>
      <c r="M14" s="23"/>
      <c r="N14" s="24"/>
      <c r="O14" s="25"/>
      <c r="P14" s="26"/>
      <c r="Q14" s="1"/>
      <c r="R14" s="2"/>
    </row>
    <row r="15" spans="1:18" x14ac:dyDescent="0.25">
      <c r="A15" s="14">
        <v>5</v>
      </c>
      <c r="B15" s="27" t="s">
        <v>41</v>
      </c>
      <c r="C15" s="28" t="s">
        <v>42</v>
      </c>
      <c r="D15" s="17" t="s">
        <v>32</v>
      </c>
      <c r="E15" s="17">
        <v>2</v>
      </c>
      <c r="F15" s="18"/>
      <c r="G15" s="19"/>
      <c r="H15" s="20"/>
      <c r="I15" s="21">
        <v>2</v>
      </c>
      <c r="J15" s="18"/>
      <c r="K15" s="19"/>
      <c r="L15" s="22"/>
      <c r="M15" s="23"/>
      <c r="N15" s="24"/>
      <c r="O15" s="25"/>
      <c r="P15" s="26"/>
      <c r="Q15" s="1"/>
      <c r="R15" s="2"/>
    </row>
    <row r="16" spans="1:18" x14ac:dyDescent="0.25">
      <c r="A16" s="14">
        <v>6</v>
      </c>
      <c r="B16" s="16" t="s">
        <v>43</v>
      </c>
      <c r="C16" s="16" t="s">
        <v>44</v>
      </c>
      <c r="D16" s="17" t="s">
        <v>37</v>
      </c>
      <c r="E16" s="17">
        <v>2</v>
      </c>
      <c r="F16" s="18"/>
      <c r="G16" s="19"/>
      <c r="H16" s="20"/>
      <c r="I16" s="21">
        <v>2</v>
      </c>
      <c r="J16" s="18"/>
      <c r="K16" s="19"/>
      <c r="L16" s="22"/>
      <c r="M16" s="23"/>
      <c r="N16" s="24"/>
      <c r="O16" s="25"/>
      <c r="P16" s="26"/>
      <c r="Q16" s="1"/>
      <c r="R16" s="2"/>
    </row>
    <row r="17" spans="1:18" ht="12.75" customHeight="1" x14ac:dyDescent="0.25">
      <c r="A17" s="19">
        <v>7</v>
      </c>
      <c r="B17" s="16" t="s">
        <v>45</v>
      </c>
      <c r="C17" s="16" t="s">
        <v>46</v>
      </c>
      <c r="D17" s="17" t="s">
        <v>32</v>
      </c>
      <c r="E17" s="17">
        <v>3</v>
      </c>
      <c r="F17" s="18"/>
      <c r="G17" s="19"/>
      <c r="H17" s="20"/>
      <c r="I17" s="21"/>
      <c r="J17" s="18">
        <v>3</v>
      </c>
      <c r="K17" s="19"/>
      <c r="L17" s="22"/>
      <c r="M17" s="23"/>
      <c r="N17" s="24"/>
      <c r="O17" s="25"/>
      <c r="P17" s="26"/>
      <c r="Q17" s="37"/>
      <c r="R17" s="2"/>
    </row>
    <row r="18" spans="1:18" x14ac:dyDescent="0.25">
      <c r="A18" s="14">
        <v>8</v>
      </c>
      <c r="B18" s="38" t="s">
        <v>47</v>
      </c>
      <c r="C18" s="39" t="s">
        <v>48</v>
      </c>
      <c r="D18" s="17" t="s">
        <v>32</v>
      </c>
      <c r="E18" s="17">
        <v>4</v>
      </c>
      <c r="F18" s="18"/>
      <c r="G18" s="19"/>
      <c r="H18" s="20"/>
      <c r="I18" s="21"/>
      <c r="J18" s="18"/>
      <c r="K18" s="19">
        <v>4</v>
      </c>
      <c r="L18" s="22"/>
      <c r="M18" s="23"/>
      <c r="N18" s="24"/>
      <c r="O18" s="25"/>
      <c r="P18" s="26"/>
      <c r="Q18" s="1"/>
      <c r="R18" s="2"/>
    </row>
    <row r="19" spans="1:18" ht="14.4" thickBot="1" x14ac:dyDescent="0.3">
      <c r="A19" s="324" t="s">
        <v>49</v>
      </c>
      <c r="B19" s="325"/>
      <c r="C19" s="326"/>
      <c r="D19" s="40">
        <f>SUM(G19:P19)</f>
        <v>20</v>
      </c>
      <c r="E19" s="41">
        <f>SUM(E11:E18)</f>
        <v>20</v>
      </c>
      <c r="F19" s="42"/>
      <c r="G19" s="43">
        <f>SUM(G11:G18)</f>
        <v>5</v>
      </c>
      <c r="H19" s="44">
        <f>SUM(H11:H18)</f>
        <v>4</v>
      </c>
      <c r="I19" s="45">
        <f>SUM(I11:I18)</f>
        <v>4</v>
      </c>
      <c r="J19" s="42">
        <f>SUM(J11:J18)</f>
        <v>3</v>
      </c>
      <c r="K19" s="43">
        <f>SUM(K11:K18)</f>
        <v>4</v>
      </c>
      <c r="L19" s="44"/>
      <c r="M19" s="46"/>
      <c r="N19" s="47"/>
      <c r="O19" s="48"/>
      <c r="P19" s="49"/>
      <c r="Q19" s="1"/>
      <c r="R19" s="2"/>
    </row>
    <row r="20" spans="1:18" ht="15.6" x14ac:dyDescent="0.3">
      <c r="A20" s="346" t="s">
        <v>50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8"/>
      <c r="Q20" s="1"/>
      <c r="R20" s="2"/>
    </row>
    <row r="21" spans="1:18" x14ac:dyDescent="0.25">
      <c r="A21" s="50">
        <v>9</v>
      </c>
      <c r="B21" s="51" t="s">
        <v>51</v>
      </c>
      <c r="C21" s="52" t="s">
        <v>52</v>
      </c>
      <c r="D21" s="53" t="s">
        <v>32</v>
      </c>
      <c r="E21" s="53">
        <v>3</v>
      </c>
      <c r="F21" s="54"/>
      <c r="G21" s="55">
        <v>3</v>
      </c>
      <c r="H21" s="56"/>
      <c r="I21" s="57"/>
      <c r="J21" s="54"/>
      <c r="K21" s="55"/>
      <c r="L21" s="56"/>
      <c r="M21" s="58"/>
      <c r="N21" s="59"/>
      <c r="O21" s="60"/>
      <c r="P21" s="61"/>
      <c r="Q21" s="1"/>
      <c r="R21" s="2"/>
    </row>
    <row r="22" spans="1:18" x14ac:dyDescent="0.25">
      <c r="A22" s="14">
        <v>10</v>
      </c>
      <c r="B22" s="27" t="s">
        <v>53</v>
      </c>
      <c r="C22" s="28" t="s">
        <v>54</v>
      </c>
      <c r="D22" s="17" t="s">
        <v>37</v>
      </c>
      <c r="E22" s="17">
        <v>2</v>
      </c>
      <c r="F22" s="18"/>
      <c r="G22" s="19">
        <v>2</v>
      </c>
      <c r="H22" s="56"/>
      <c r="I22" s="57"/>
      <c r="J22" s="54"/>
      <c r="K22" s="55"/>
      <c r="L22" s="56"/>
      <c r="M22" s="62"/>
      <c r="N22" s="24"/>
      <c r="O22" s="25"/>
      <c r="P22" s="26"/>
      <c r="Q22" s="1"/>
      <c r="R22" s="2"/>
    </row>
    <row r="23" spans="1:18" x14ac:dyDescent="0.25">
      <c r="A23" s="63">
        <v>11</v>
      </c>
      <c r="B23" s="27" t="s">
        <v>55</v>
      </c>
      <c r="C23" s="28" t="s">
        <v>56</v>
      </c>
      <c r="D23" s="17" t="s">
        <v>32</v>
      </c>
      <c r="E23" s="17">
        <v>4</v>
      </c>
      <c r="F23" s="18"/>
      <c r="G23" s="19">
        <v>4</v>
      </c>
      <c r="H23" s="56"/>
      <c r="I23" s="57"/>
      <c r="J23" s="54"/>
      <c r="K23" s="55"/>
      <c r="L23" s="56"/>
      <c r="M23" s="62"/>
      <c r="N23" s="24"/>
      <c r="O23" s="25"/>
      <c r="P23" s="26"/>
      <c r="Q23" s="1"/>
      <c r="R23" s="2"/>
    </row>
    <row r="24" spans="1:18" x14ac:dyDescent="0.25">
      <c r="A24" s="14">
        <v>12</v>
      </c>
      <c r="B24" s="27" t="s">
        <v>57</v>
      </c>
      <c r="C24" s="28" t="s">
        <v>58</v>
      </c>
      <c r="D24" s="64" t="s">
        <v>32</v>
      </c>
      <c r="E24" s="64">
        <v>4</v>
      </c>
      <c r="F24" s="65"/>
      <c r="G24" s="19"/>
      <c r="H24" s="20">
        <v>4</v>
      </c>
      <c r="I24" s="57"/>
      <c r="J24" s="54"/>
      <c r="K24" s="55"/>
      <c r="L24" s="56"/>
      <c r="M24" s="62"/>
      <c r="N24" s="24"/>
      <c r="O24" s="25"/>
      <c r="P24" s="26"/>
      <c r="Q24" s="1"/>
      <c r="R24" s="2"/>
    </row>
    <row r="25" spans="1:18" x14ac:dyDescent="0.25">
      <c r="A25" s="14">
        <v>13</v>
      </c>
      <c r="B25" s="1" t="s">
        <v>59</v>
      </c>
      <c r="C25" s="28" t="s">
        <v>60</v>
      </c>
      <c r="D25" s="17" t="s">
        <v>37</v>
      </c>
      <c r="E25" s="17">
        <v>2</v>
      </c>
      <c r="F25" s="18"/>
      <c r="G25" s="19"/>
      <c r="H25" s="20">
        <v>2</v>
      </c>
      <c r="I25" s="57"/>
      <c r="J25" s="54"/>
      <c r="K25" s="55"/>
      <c r="L25" s="56"/>
      <c r="M25" s="62"/>
      <c r="N25" s="24"/>
      <c r="O25" s="25"/>
      <c r="P25" s="26"/>
      <c r="Q25" s="1"/>
      <c r="R25" s="2"/>
    </row>
    <row r="26" spans="1:18" x14ac:dyDescent="0.25">
      <c r="A26" s="14">
        <v>14</v>
      </c>
      <c r="B26" s="27" t="s">
        <v>61</v>
      </c>
      <c r="C26" s="28" t="s">
        <v>62</v>
      </c>
      <c r="D26" s="17" t="s">
        <v>32</v>
      </c>
      <c r="E26" s="17">
        <v>2</v>
      </c>
      <c r="F26" s="18"/>
      <c r="G26" s="19"/>
      <c r="H26" s="20">
        <v>2</v>
      </c>
      <c r="I26" s="57"/>
      <c r="J26" s="54"/>
      <c r="K26" s="55"/>
      <c r="L26" s="56"/>
      <c r="M26" s="62"/>
      <c r="N26" s="24"/>
      <c r="O26" s="25"/>
      <c r="P26" s="26"/>
      <c r="Q26" s="1"/>
      <c r="R26" s="2"/>
    </row>
    <row r="27" spans="1:18" x14ac:dyDescent="0.25">
      <c r="A27" s="14">
        <v>15</v>
      </c>
      <c r="B27" s="27" t="s">
        <v>63</v>
      </c>
      <c r="C27" s="28" t="s">
        <v>64</v>
      </c>
      <c r="D27" s="17" t="s">
        <v>32</v>
      </c>
      <c r="E27" s="17">
        <v>4</v>
      </c>
      <c r="F27" s="18"/>
      <c r="G27" s="19"/>
      <c r="H27" s="20"/>
      <c r="I27" s="21">
        <v>4</v>
      </c>
      <c r="J27" s="18"/>
      <c r="K27" s="19"/>
      <c r="L27" s="20"/>
      <c r="M27" s="62"/>
      <c r="N27" s="24"/>
      <c r="O27" s="25"/>
      <c r="P27" s="26"/>
      <c r="Q27" s="1"/>
      <c r="R27" s="2"/>
    </row>
    <row r="28" spans="1:18" x14ac:dyDescent="0.25">
      <c r="A28" s="14">
        <v>16</v>
      </c>
      <c r="B28" s="16" t="s">
        <v>65</v>
      </c>
      <c r="C28" s="28" t="s">
        <v>66</v>
      </c>
      <c r="D28" s="17" t="s">
        <v>37</v>
      </c>
      <c r="E28" s="17">
        <v>2</v>
      </c>
      <c r="F28" s="18"/>
      <c r="G28" s="19"/>
      <c r="H28" s="20"/>
      <c r="I28" s="21">
        <v>2</v>
      </c>
      <c r="J28" s="18"/>
      <c r="K28" s="19"/>
      <c r="L28" s="20"/>
      <c r="M28" s="62"/>
      <c r="N28" s="24"/>
      <c r="O28" s="25"/>
      <c r="P28" s="26"/>
      <c r="Q28" s="1"/>
      <c r="R28" s="2"/>
    </row>
    <row r="29" spans="1:18" x14ac:dyDescent="0.25">
      <c r="A29" s="14">
        <v>17</v>
      </c>
      <c r="B29" s="66" t="s">
        <v>67</v>
      </c>
      <c r="C29" s="28" t="s">
        <v>68</v>
      </c>
      <c r="D29" s="17" t="s">
        <v>37</v>
      </c>
      <c r="E29" s="17">
        <v>2</v>
      </c>
      <c r="F29" s="18"/>
      <c r="G29" s="19"/>
      <c r="H29" s="20"/>
      <c r="I29" s="21">
        <v>2</v>
      </c>
      <c r="J29" s="18"/>
      <c r="K29" s="19"/>
      <c r="L29" s="20"/>
      <c r="M29" s="62"/>
      <c r="N29" s="24"/>
      <c r="O29" s="25"/>
      <c r="P29" s="26"/>
      <c r="Q29" s="1"/>
      <c r="R29" s="2"/>
    </row>
    <row r="30" spans="1:18" x14ac:dyDescent="0.25">
      <c r="A30" s="67">
        <v>18</v>
      </c>
      <c r="B30" s="68" t="s">
        <v>69</v>
      </c>
      <c r="C30" s="69" t="s">
        <v>70</v>
      </c>
      <c r="D30" s="31" t="s">
        <v>32</v>
      </c>
      <c r="E30" s="31">
        <v>2</v>
      </c>
      <c r="F30" s="32"/>
      <c r="G30" s="33"/>
      <c r="H30" s="34"/>
      <c r="I30" s="70">
        <v>2</v>
      </c>
      <c r="J30" s="32"/>
      <c r="K30" s="33"/>
      <c r="L30" s="34"/>
      <c r="M30" s="71"/>
      <c r="N30" s="72"/>
      <c r="O30" s="73"/>
      <c r="P30" s="74"/>
      <c r="Q30" s="1"/>
      <c r="R30" s="2"/>
    </row>
    <row r="31" spans="1:18" x14ac:dyDescent="0.25">
      <c r="A31" s="206">
        <v>19</v>
      </c>
      <c r="B31" s="207" t="s">
        <v>71</v>
      </c>
      <c r="C31" s="208" t="s">
        <v>73</v>
      </c>
      <c r="D31" s="209" t="s">
        <v>32</v>
      </c>
      <c r="E31" s="209">
        <v>3</v>
      </c>
      <c r="F31" s="210"/>
      <c r="G31" s="211"/>
      <c r="H31" s="212"/>
      <c r="I31" s="213"/>
      <c r="J31" s="210">
        <v>3</v>
      </c>
      <c r="K31" s="211"/>
      <c r="L31" s="212"/>
      <c r="M31" s="214"/>
      <c r="N31" s="215"/>
      <c r="O31" s="216"/>
      <c r="P31" s="217"/>
      <c r="Q31" s="1"/>
      <c r="R31" s="2"/>
    </row>
    <row r="32" spans="1:18" x14ac:dyDescent="0.25">
      <c r="A32" s="206">
        <v>20</v>
      </c>
      <c r="B32" s="207" t="s">
        <v>72</v>
      </c>
      <c r="C32" s="208" t="s">
        <v>73</v>
      </c>
      <c r="D32" s="209" t="s">
        <v>74</v>
      </c>
      <c r="E32" s="209"/>
      <c r="F32" s="210">
        <v>1</v>
      </c>
      <c r="G32" s="211"/>
      <c r="H32" s="212"/>
      <c r="I32" s="213"/>
      <c r="J32" s="210">
        <v>1</v>
      </c>
      <c r="K32" s="211"/>
      <c r="L32" s="212"/>
      <c r="M32" s="214"/>
      <c r="N32" s="215"/>
      <c r="O32" s="216"/>
      <c r="P32" s="217"/>
      <c r="Q32" s="1"/>
      <c r="R32" s="2"/>
    </row>
    <row r="33" spans="1:19" x14ac:dyDescent="0.25">
      <c r="A33" s="206">
        <v>21</v>
      </c>
      <c r="B33" s="207" t="s">
        <v>75</v>
      </c>
      <c r="C33" s="218" t="s">
        <v>76</v>
      </c>
      <c r="D33" s="209" t="s">
        <v>32</v>
      </c>
      <c r="E33" s="209">
        <v>3</v>
      </c>
      <c r="F33" s="210"/>
      <c r="G33" s="211"/>
      <c r="H33" s="212"/>
      <c r="I33" s="213"/>
      <c r="J33" s="210"/>
      <c r="K33" s="211">
        <v>3</v>
      </c>
      <c r="L33" s="212"/>
      <c r="M33" s="214"/>
      <c r="N33" s="215"/>
      <c r="O33" s="216"/>
      <c r="P33" s="217"/>
      <c r="Q33" s="1"/>
      <c r="R33" s="2"/>
    </row>
    <row r="34" spans="1:19" s="37" customFormat="1" x14ac:dyDescent="0.25">
      <c r="A34" s="219">
        <v>22</v>
      </c>
      <c r="B34" s="220" t="s">
        <v>77</v>
      </c>
      <c r="C34" s="220" t="s">
        <v>78</v>
      </c>
      <c r="D34" s="221" t="s">
        <v>32</v>
      </c>
      <c r="E34" s="221">
        <f>L34</f>
        <v>3</v>
      </c>
      <c r="F34" s="222"/>
      <c r="G34" s="223"/>
      <c r="H34" s="224"/>
      <c r="I34" s="225"/>
      <c r="J34" s="222"/>
      <c r="K34" s="223"/>
      <c r="L34" s="224">
        <f>2+1</f>
        <v>3</v>
      </c>
      <c r="M34" s="226"/>
      <c r="N34" s="227"/>
      <c r="O34" s="228"/>
      <c r="P34" s="229"/>
      <c r="Q34" s="78"/>
      <c r="R34" s="35"/>
      <c r="S34" s="35"/>
    </row>
    <row r="35" spans="1:19" ht="14.4" thickBot="1" x14ac:dyDescent="0.3">
      <c r="A35" s="349" t="s">
        <v>79</v>
      </c>
      <c r="B35" s="350"/>
      <c r="C35" s="351"/>
      <c r="D35" s="79">
        <f>SUM(G35:P35)</f>
        <v>37</v>
      </c>
      <c r="E35" s="79">
        <f>SUM(E21:E34)</f>
        <v>36</v>
      </c>
      <c r="F35" s="80">
        <f>SUM(F21:F34)</f>
        <v>1</v>
      </c>
      <c r="G35" s="81">
        <f>SUM(G21:G34)</f>
        <v>9</v>
      </c>
      <c r="H35" s="82">
        <f t="shared" ref="H35:K35" si="0">SUM(H21:H34)</f>
        <v>8</v>
      </c>
      <c r="I35" s="83">
        <f t="shared" si="0"/>
        <v>10</v>
      </c>
      <c r="J35" s="80">
        <f t="shared" si="0"/>
        <v>4</v>
      </c>
      <c r="K35" s="81">
        <f t="shared" si="0"/>
        <v>3</v>
      </c>
      <c r="L35" s="82">
        <f>L34</f>
        <v>3</v>
      </c>
      <c r="M35" s="83"/>
      <c r="N35" s="84"/>
      <c r="O35" s="85"/>
      <c r="P35" s="86"/>
      <c r="Q35" s="1"/>
      <c r="R35" s="2"/>
    </row>
    <row r="36" spans="1:19" ht="17.25" customHeight="1" x14ac:dyDescent="0.3">
      <c r="A36" s="321" t="s">
        <v>80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1"/>
      <c r="R36" s="2"/>
    </row>
    <row r="37" spans="1:19" x14ac:dyDescent="0.25">
      <c r="A37" s="87">
        <v>23</v>
      </c>
      <c r="B37" s="88" t="s">
        <v>81</v>
      </c>
      <c r="C37" s="89" t="s">
        <v>82</v>
      </c>
      <c r="D37" s="31" t="s">
        <v>32</v>
      </c>
      <c r="E37" s="90">
        <v>3</v>
      </c>
      <c r="F37" s="91"/>
      <c r="G37" s="92"/>
      <c r="H37" s="93">
        <v>3</v>
      </c>
      <c r="I37" s="94"/>
      <c r="J37" s="91"/>
      <c r="K37" s="92"/>
      <c r="L37" s="93"/>
      <c r="M37" s="90"/>
      <c r="N37" s="91"/>
      <c r="O37" s="95"/>
      <c r="P37" s="96"/>
      <c r="Q37" s="1"/>
      <c r="R37" s="2"/>
    </row>
    <row r="38" spans="1:19" x14ac:dyDescent="0.25">
      <c r="A38" s="87">
        <v>24</v>
      </c>
      <c r="B38" s="68" t="s">
        <v>83</v>
      </c>
      <c r="C38" s="68" t="s">
        <v>84</v>
      </c>
      <c r="D38" s="31" t="s">
        <v>32</v>
      </c>
      <c r="E38" s="70">
        <v>2</v>
      </c>
      <c r="F38" s="32"/>
      <c r="G38" s="33"/>
      <c r="H38" s="34"/>
      <c r="I38" s="70">
        <v>2</v>
      </c>
      <c r="J38" s="91"/>
      <c r="K38" s="92"/>
      <c r="L38" s="93"/>
      <c r="M38" s="90"/>
      <c r="N38" s="93"/>
      <c r="O38" s="97"/>
      <c r="P38" s="96"/>
      <c r="Q38" s="1"/>
      <c r="R38" s="2"/>
    </row>
    <row r="39" spans="1:19" x14ac:dyDescent="0.25">
      <c r="A39" s="87">
        <v>25</v>
      </c>
      <c r="B39" s="69" t="s">
        <v>85</v>
      </c>
      <c r="C39" s="69" t="s">
        <v>86</v>
      </c>
      <c r="D39" s="98" t="s">
        <v>32</v>
      </c>
      <c r="E39" s="99">
        <v>4</v>
      </c>
      <c r="F39" s="100"/>
      <c r="G39" s="101"/>
      <c r="H39" s="102"/>
      <c r="I39" s="99"/>
      <c r="J39" s="100">
        <v>4</v>
      </c>
      <c r="K39" s="92"/>
      <c r="L39" s="93"/>
      <c r="M39" s="90"/>
      <c r="N39" s="93"/>
      <c r="O39" s="97"/>
      <c r="P39" s="96"/>
      <c r="Q39" s="1"/>
      <c r="R39" s="2"/>
    </row>
    <row r="40" spans="1:19" x14ac:dyDescent="0.25">
      <c r="A40" s="87">
        <v>26</v>
      </c>
      <c r="B40" s="103" t="s">
        <v>87</v>
      </c>
      <c r="C40" s="68" t="s">
        <v>88</v>
      </c>
      <c r="D40" s="31" t="s">
        <v>37</v>
      </c>
      <c r="E40" s="70">
        <v>3</v>
      </c>
      <c r="F40" s="32"/>
      <c r="G40" s="33"/>
      <c r="H40" s="34"/>
      <c r="I40" s="70"/>
      <c r="J40" s="32"/>
      <c r="K40" s="33">
        <v>3</v>
      </c>
      <c r="L40" s="93"/>
      <c r="M40" s="90"/>
      <c r="N40" s="93"/>
      <c r="O40" s="97"/>
      <c r="P40" s="96"/>
      <c r="Q40" s="1"/>
      <c r="R40" s="2"/>
    </row>
    <row r="41" spans="1:19" x14ac:dyDescent="0.25">
      <c r="A41" s="87">
        <v>27</v>
      </c>
      <c r="B41" s="103" t="s">
        <v>89</v>
      </c>
      <c r="C41" s="68" t="s">
        <v>90</v>
      </c>
      <c r="D41" s="31" t="s">
        <v>37</v>
      </c>
      <c r="E41" s="70">
        <v>3</v>
      </c>
      <c r="F41" s="32"/>
      <c r="G41" s="33"/>
      <c r="H41" s="34"/>
      <c r="I41" s="70"/>
      <c r="J41" s="32"/>
      <c r="K41" s="33">
        <v>3</v>
      </c>
      <c r="L41" s="93"/>
      <c r="M41" s="90"/>
      <c r="N41" s="93"/>
      <c r="O41" s="97"/>
      <c r="P41" s="96"/>
      <c r="Q41" s="1"/>
      <c r="R41" s="2"/>
    </row>
    <row r="42" spans="1:19" x14ac:dyDescent="0.25">
      <c r="A42" s="87">
        <v>28</v>
      </c>
      <c r="B42" s="68" t="s">
        <v>91</v>
      </c>
      <c r="C42" s="68" t="s">
        <v>92</v>
      </c>
      <c r="D42" s="31" t="s">
        <v>37</v>
      </c>
      <c r="E42" s="70">
        <v>2</v>
      </c>
      <c r="F42" s="32"/>
      <c r="G42" s="33"/>
      <c r="H42" s="34"/>
      <c r="I42" s="70"/>
      <c r="J42" s="32"/>
      <c r="K42" s="33">
        <v>2</v>
      </c>
      <c r="L42" s="34"/>
      <c r="M42" s="70"/>
      <c r="N42" s="34"/>
      <c r="O42" s="104"/>
      <c r="P42" s="105"/>
      <c r="Q42" s="1"/>
      <c r="R42" s="35"/>
    </row>
    <row r="43" spans="1:19" x14ac:dyDescent="0.25">
      <c r="A43" s="87">
        <v>29</v>
      </c>
      <c r="B43" s="30" t="s">
        <v>93</v>
      </c>
      <c r="C43" s="106" t="s">
        <v>94</v>
      </c>
      <c r="D43" s="98" t="s">
        <v>74</v>
      </c>
      <c r="E43" s="99"/>
      <c r="F43" s="100">
        <v>2</v>
      </c>
      <c r="G43" s="101"/>
      <c r="H43" s="102"/>
      <c r="I43" s="99"/>
      <c r="J43" s="100"/>
      <c r="K43" s="101"/>
      <c r="L43" s="102">
        <v>2</v>
      </c>
      <c r="M43" s="90"/>
      <c r="N43" s="93"/>
      <c r="O43" s="97"/>
      <c r="P43" s="96"/>
      <c r="Q43" s="1"/>
      <c r="R43" s="2"/>
    </row>
    <row r="44" spans="1:19" x14ac:dyDescent="0.25">
      <c r="A44" s="87">
        <v>30</v>
      </c>
      <c r="B44" s="2" t="s">
        <v>95</v>
      </c>
      <c r="C44" s="68" t="s">
        <v>96</v>
      </c>
      <c r="D44" s="31" t="s">
        <v>32</v>
      </c>
      <c r="E44" s="70">
        <v>4</v>
      </c>
      <c r="F44" s="32"/>
      <c r="G44" s="33"/>
      <c r="H44" s="34"/>
      <c r="I44" s="70"/>
      <c r="J44" s="32"/>
      <c r="K44" s="33"/>
      <c r="L44" s="34">
        <v>4</v>
      </c>
      <c r="M44" s="90"/>
      <c r="N44" s="93"/>
      <c r="O44" s="97"/>
      <c r="P44" s="96"/>
      <c r="Q44" s="1"/>
      <c r="R44" s="2"/>
    </row>
    <row r="45" spans="1:19" x14ac:dyDescent="0.25">
      <c r="A45" s="87">
        <v>31</v>
      </c>
      <c r="B45" s="68" t="s">
        <v>97</v>
      </c>
      <c r="C45" s="68" t="s">
        <v>98</v>
      </c>
      <c r="D45" s="31" t="s">
        <v>32</v>
      </c>
      <c r="E45" s="70">
        <v>4</v>
      </c>
      <c r="F45" s="32"/>
      <c r="G45" s="33"/>
      <c r="H45" s="34"/>
      <c r="I45" s="70"/>
      <c r="J45" s="32"/>
      <c r="K45" s="33"/>
      <c r="L45" s="34">
        <v>4</v>
      </c>
      <c r="M45" s="90"/>
      <c r="N45" s="93"/>
      <c r="O45" s="97"/>
      <c r="P45" s="96"/>
      <c r="Q45" s="1"/>
      <c r="R45" s="2"/>
    </row>
    <row r="46" spans="1:19" x14ac:dyDescent="0.25">
      <c r="A46" s="87">
        <v>33</v>
      </c>
      <c r="B46" s="68" t="s">
        <v>99</v>
      </c>
      <c r="C46" s="68" t="s">
        <v>100</v>
      </c>
      <c r="D46" s="107" t="s">
        <v>37</v>
      </c>
      <c r="E46" s="70">
        <v>2</v>
      </c>
      <c r="F46" s="32"/>
      <c r="G46" s="33"/>
      <c r="H46" s="34"/>
      <c r="I46" s="70"/>
      <c r="J46" s="32"/>
      <c r="K46" s="33"/>
      <c r="L46" s="34">
        <v>2</v>
      </c>
      <c r="M46" s="90"/>
      <c r="N46" s="93"/>
      <c r="O46" s="97"/>
      <c r="P46" s="96"/>
      <c r="Q46" s="1"/>
      <c r="R46" s="2"/>
    </row>
    <row r="47" spans="1:19" x14ac:dyDescent="0.25">
      <c r="A47" s="87">
        <v>34</v>
      </c>
      <c r="B47" s="68" t="s">
        <v>101</v>
      </c>
      <c r="C47" s="108" t="s">
        <v>102</v>
      </c>
      <c r="D47" s="109" t="s">
        <v>37</v>
      </c>
      <c r="E47" s="110">
        <v>2</v>
      </c>
      <c r="F47" s="111"/>
      <c r="G47" s="112"/>
      <c r="H47" s="113"/>
      <c r="I47" s="110"/>
      <c r="J47" s="111"/>
      <c r="K47" s="112"/>
      <c r="L47" s="113">
        <v>2</v>
      </c>
      <c r="M47" s="90"/>
      <c r="N47" s="93"/>
      <c r="O47" s="97"/>
      <c r="P47" s="96"/>
      <c r="Q47" s="1"/>
      <c r="R47" s="2"/>
    </row>
    <row r="48" spans="1:19" x14ac:dyDescent="0.25">
      <c r="A48" s="87">
        <v>32</v>
      </c>
      <c r="B48" s="68" t="s">
        <v>103</v>
      </c>
      <c r="C48" s="68" t="s">
        <v>104</v>
      </c>
      <c r="D48" s="114" t="s">
        <v>37</v>
      </c>
      <c r="E48" s="70">
        <v>2</v>
      </c>
      <c r="F48" s="32"/>
      <c r="G48" s="33"/>
      <c r="H48" s="34"/>
      <c r="I48" s="70"/>
      <c r="J48" s="32"/>
      <c r="K48" s="33"/>
      <c r="L48" s="115"/>
      <c r="M48" s="33">
        <v>2</v>
      </c>
      <c r="N48" s="93"/>
      <c r="O48" s="97"/>
      <c r="P48" s="96"/>
      <c r="Q48" s="1"/>
      <c r="R48" s="35"/>
    </row>
    <row r="49" spans="1:18" x14ac:dyDescent="0.25">
      <c r="A49" s="87">
        <v>35</v>
      </c>
      <c r="B49" s="68" t="s">
        <v>105</v>
      </c>
      <c r="C49" s="68" t="s">
        <v>106</v>
      </c>
      <c r="D49" s="107" t="s">
        <v>32</v>
      </c>
      <c r="E49" s="70">
        <v>2</v>
      </c>
      <c r="F49" s="32"/>
      <c r="G49" s="33"/>
      <c r="H49" s="34"/>
      <c r="I49" s="70"/>
      <c r="J49" s="32"/>
      <c r="K49" s="33"/>
      <c r="L49" s="34"/>
      <c r="M49" s="70">
        <v>2</v>
      </c>
      <c r="N49" s="93"/>
      <c r="O49" s="104"/>
      <c r="P49" s="105"/>
      <c r="Q49" s="1"/>
      <c r="R49" s="2"/>
    </row>
    <row r="50" spans="1:18" x14ac:dyDescent="0.25">
      <c r="A50" s="87">
        <v>36</v>
      </c>
      <c r="B50" s="108" t="s">
        <v>107</v>
      </c>
      <c r="C50" s="108" t="s">
        <v>108</v>
      </c>
      <c r="D50" s="116" t="s">
        <v>37</v>
      </c>
      <c r="E50" s="90">
        <v>2</v>
      </c>
      <c r="F50" s="91"/>
      <c r="G50" s="92"/>
      <c r="H50" s="93"/>
      <c r="I50" s="90"/>
      <c r="J50" s="91"/>
      <c r="K50" s="92"/>
      <c r="L50" s="117"/>
      <c r="M50" s="90">
        <v>2</v>
      </c>
      <c r="N50" s="93"/>
      <c r="O50" s="90"/>
      <c r="P50" s="34"/>
      <c r="Q50" s="1"/>
      <c r="R50" s="2"/>
    </row>
    <row r="51" spans="1:18" x14ac:dyDescent="0.25">
      <c r="A51" s="87">
        <v>37</v>
      </c>
      <c r="B51" s="68" t="s">
        <v>109</v>
      </c>
      <c r="C51" s="68" t="s">
        <v>110</v>
      </c>
      <c r="D51" s="31" t="s">
        <v>32</v>
      </c>
      <c r="E51" s="70">
        <v>3</v>
      </c>
      <c r="F51" s="32"/>
      <c r="G51" s="33"/>
      <c r="H51" s="34"/>
      <c r="I51" s="70"/>
      <c r="J51" s="32"/>
      <c r="K51" s="33"/>
      <c r="L51" s="34"/>
      <c r="M51" s="70">
        <v>3</v>
      </c>
      <c r="N51" s="34"/>
      <c r="O51" s="104"/>
      <c r="P51" s="105"/>
      <c r="Q51" s="1"/>
      <c r="R51" s="2"/>
    </row>
    <row r="52" spans="1:18" x14ac:dyDescent="0.25">
      <c r="A52" s="87">
        <v>38</v>
      </c>
      <c r="B52" s="69" t="s">
        <v>111</v>
      </c>
      <c r="C52" s="69" t="s">
        <v>112</v>
      </c>
      <c r="D52" s="118" t="s">
        <v>32</v>
      </c>
      <c r="E52" s="99">
        <v>3</v>
      </c>
      <c r="F52" s="100"/>
      <c r="G52" s="101"/>
      <c r="H52" s="102"/>
      <c r="I52" s="99"/>
      <c r="J52" s="100"/>
      <c r="K52" s="101"/>
      <c r="L52" s="34"/>
      <c r="M52" s="70">
        <v>3</v>
      </c>
      <c r="N52" s="34"/>
      <c r="O52" s="104"/>
      <c r="P52" s="105"/>
      <c r="Q52" s="1"/>
      <c r="R52" s="2"/>
    </row>
    <row r="53" spans="1:18" x14ac:dyDescent="0.25">
      <c r="A53" s="87">
        <v>39</v>
      </c>
      <c r="B53" s="68" t="s">
        <v>113</v>
      </c>
      <c r="C53" s="68" t="s">
        <v>114</v>
      </c>
      <c r="D53" s="107" t="s">
        <v>32</v>
      </c>
      <c r="E53" s="70">
        <v>4</v>
      </c>
      <c r="F53" s="32"/>
      <c r="G53" s="33"/>
      <c r="H53" s="34"/>
      <c r="I53" s="70"/>
      <c r="J53" s="32"/>
      <c r="K53" s="33"/>
      <c r="L53" s="34"/>
      <c r="M53" s="70">
        <v>4</v>
      </c>
      <c r="N53" s="34"/>
      <c r="O53" s="104"/>
      <c r="P53" s="105"/>
      <c r="Q53" s="1"/>
      <c r="R53" s="2"/>
    </row>
    <row r="54" spans="1:18" x14ac:dyDescent="0.25">
      <c r="A54" s="87">
        <v>40</v>
      </c>
      <c r="B54" s="88" t="s">
        <v>115</v>
      </c>
      <c r="C54" s="68" t="s">
        <v>114</v>
      </c>
      <c r="D54" s="119" t="s">
        <v>74</v>
      </c>
      <c r="E54" s="90"/>
      <c r="F54" s="91">
        <v>1</v>
      </c>
      <c r="G54" s="92"/>
      <c r="H54" s="93"/>
      <c r="I54" s="90"/>
      <c r="J54" s="91"/>
      <c r="K54" s="92"/>
      <c r="L54" s="93"/>
      <c r="M54" s="120"/>
      <c r="N54" s="34">
        <v>1</v>
      </c>
      <c r="O54" s="104"/>
      <c r="P54" s="105"/>
      <c r="Q54" s="1"/>
      <c r="R54" s="2"/>
    </row>
    <row r="55" spans="1:18" x14ac:dyDescent="0.25">
      <c r="A55" s="87">
        <v>41</v>
      </c>
      <c r="B55" s="68" t="s">
        <v>116</v>
      </c>
      <c r="C55" s="68" t="s">
        <v>117</v>
      </c>
      <c r="D55" s="31" t="s">
        <v>32</v>
      </c>
      <c r="E55" s="70">
        <v>2</v>
      </c>
      <c r="F55" s="32"/>
      <c r="G55" s="33"/>
      <c r="H55" s="34"/>
      <c r="I55" s="70"/>
      <c r="J55" s="32"/>
      <c r="K55" s="33"/>
      <c r="L55" s="34"/>
      <c r="M55" s="70"/>
      <c r="N55" s="34">
        <v>2</v>
      </c>
      <c r="O55" s="70"/>
      <c r="P55" s="34"/>
      <c r="Q55" s="1"/>
      <c r="R55" s="2"/>
    </row>
    <row r="56" spans="1:18" x14ac:dyDescent="0.25">
      <c r="A56" s="87">
        <v>42</v>
      </c>
      <c r="B56" s="69" t="s">
        <v>118</v>
      </c>
      <c r="C56" s="69" t="s">
        <v>119</v>
      </c>
      <c r="D56" s="118" t="s">
        <v>40</v>
      </c>
      <c r="E56" s="99">
        <v>2</v>
      </c>
      <c r="F56" s="100"/>
      <c r="G56" s="101"/>
      <c r="H56" s="102"/>
      <c r="I56" s="99"/>
      <c r="J56" s="100"/>
      <c r="K56" s="101"/>
      <c r="L56" s="34"/>
      <c r="M56" s="70"/>
      <c r="N56" s="34">
        <v>2</v>
      </c>
      <c r="O56" s="70"/>
      <c r="P56" s="34"/>
      <c r="Q56" s="1"/>
      <c r="R56" s="2"/>
    </row>
    <row r="57" spans="1:18" x14ac:dyDescent="0.25">
      <c r="A57" s="87">
        <v>43</v>
      </c>
      <c r="B57" s="69" t="s">
        <v>120</v>
      </c>
      <c r="C57" s="69" t="s">
        <v>121</v>
      </c>
      <c r="D57" s="118" t="s">
        <v>40</v>
      </c>
      <c r="E57" s="99">
        <v>2</v>
      </c>
      <c r="F57" s="100"/>
      <c r="G57" s="101"/>
      <c r="H57" s="102"/>
      <c r="I57" s="99"/>
      <c r="J57" s="100"/>
      <c r="K57" s="101"/>
      <c r="L57" s="34"/>
      <c r="M57" s="70"/>
      <c r="N57" s="34">
        <v>2</v>
      </c>
      <c r="O57" s="70"/>
      <c r="P57" s="34"/>
      <c r="Q57" s="1"/>
      <c r="R57" s="2"/>
    </row>
    <row r="58" spans="1:18" x14ac:dyDescent="0.25">
      <c r="A58" s="87">
        <v>44</v>
      </c>
      <c r="B58" s="69" t="s">
        <v>122</v>
      </c>
      <c r="C58" s="69" t="s">
        <v>123</v>
      </c>
      <c r="D58" s="118" t="s">
        <v>32</v>
      </c>
      <c r="E58" s="99">
        <v>3</v>
      </c>
      <c r="F58" s="100"/>
      <c r="G58" s="101"/>
      <c r="H58" s="102"/>
      <c r="I58" s="99"/>
      <c r="J58" s="100"/>
      <c r="K58" s="101"/>
      <c r="L58" s="102"/>
      <c r="M58" s="70"/>
      <c r="N58" s="34">
        <v>3</v>
      </c>
      <c r="O58" s="70"/>
      <c r="P58" s="34"/>
      <c r="Q58" s="1"/>
      <c r="R58" s="2"/>
    </row>
    <row r="59" spans="1:18" x14ac:dyDescent="0.25">
      <c r="A59" s="87">
        <v>45</v>
      </c>
      <c r="B59" s="121" t="s">
        <v>124</v>
      </c>
      <c r="C59" s="121" t="s">
        <v>125</v>
      </c>
      <c r="D59" s="122" t="s">
        <v>32</v>
      </c>
      <c r="E59" s="123">
        <v>2</v>
      </c>
      <c r="F59" s="124"/>
      <c r="G59" s="125"/>
      <c r="H59" s="126"/>
      <c r="I59" s="123"/>
      <c r="J59" s="124"/>
      <c r="K59" s="125"/>
      <c r="L59" s="20"/>
      <c r="M59" s="21"/>
      <c r="N59" s="20"/>
      <c r="O59" s="21"/>
      <c r="P59" s="20">
        <v>2</v>
      </c>
      <c r="Q59" s="1"/>
      <c r="R59" s="2"/>
    </row>
    <row r="60" spans="1:18" x14ac:dyDescent="0.25">
      <c r="A60" s="87">
        <v>46</v>
      </c>
      <c r="B60" s="121" t="s">
        <v>126</v>
      </c>
      <c r="C60" s="121" t="s">
        <v>127</v>
      </c>
      <c r="D60" s="122" t="s">
        <v>32</v>
      </c>
      <c r="E60" s="123">
        <v>2</v>
      </c>
      <c r="F60" s="124"/>
      <c r="G60" s="125"/>
      <c r="H60" s="126"/>
      <c r="I60" s="123"/>
      <c r="J60" s="124"/>
      <c r="K60" s="125"/>
      <c r="L60" s="20"/>
      <c r="M60" s="21"/>
      <c r="N60" s="20"/>
      <c r="O60" s="21"/>
      <c r="P60" s="20">
        <v>2</v>
      </c>
      <c r="Q60" s="1"/>
      <c r="R60" s="2"/>
    </row>
    <row r="61" spans="1:18" ht="14.4" thickBot="1" x14ac:dyDescent="0.3">
      <c r="A61" s="324" t="s">
        <v>128</v>
      </c>
      <c r="B61" s="325"/>
      <c r="C61" s="326"/>
      <c r="D61" s="127">
        <f>SUM(G61:P61)</f>
        <v>61</v>
      </c>
      <c r="E61" s="127">
        <f>SUM(E37:E60)</f>
        <v>58</v>
      </c>
      <c r="F61" s="128">
        <f>SUM(F37:F60)</f>
        <v>3</v>
      </c>
      <c r="G61" s="129"/>
      <c r="H61" s="130">
        <f>SUM(H37:H60)</f>
        <v>3</v>
      </c>
      <c r="I61" s="131">
        <f>SUM(I37:I60)</f>
        <v>2</v>
      </c>
      <c r="J61" s="128">
        <f t="shared" ref="J61:N61" si="1">SUM(J37:J60)</f>
        <v>4</v>
      </c>
      <c r="K61" s="129">
        <f t="shared" si="1"/>
        <v>8</v>
      </c>
      <c r="L61" s="130">
        <f t="shared" si="1"/>
        <v>14</v>
      </c>
      <c r="M61" s="45">
        <f t="shared" si="1"/>
        <v>16</v>
      </c>
      <c r="N61" s="42">
        <f t="shared" si="1"/>
        <v>10</v>
      </c>
      <c r="O61" s="132"/>
      <c r="P61" s="133">
        <f>SUM(P37:P60)</f>
        <v>4</v>
      </c>
      <c r="Q61" s="1"/>
      <c r="R61" s="2"/>
    </row>
    <row r="62" spans="1:18" ht="16.2" thickBot="1" x14ac:dyDescent="0.35">
      <c r="A62" s="335" t="s">
        <v>129</v>
      </c>
      <c r="B62" s="336"/>
      <c r="C62" s="337"/>
      <c r="D62" s="134">
        <v>6</v>
      </c>
      <c r="E62" s="134">
        <v>6</v>
      </c>
      <c r="F62" s="135"/>
      <c r="G62" s="136"/>
      <c r="H62" s="137"/>
      <c r="I62" s="138"/>
      <c r="J62" s="139">
        <v>2</v>
      </c>
      <c r="K62" s="136">
        <v>2</v>
      </c>
      <c r="L62" s="137"/>
      <c r="M62" s="140"/>
      <c r="N62" s="139">
        <v>2</v>
      </c>
      <c r="O62" s="141"/>
      <c r="P62" s="142"/>
      <c r="Q62" s="1"/>
      <c r="R62" s="2"/>
    </row>
    <row r="63" spans="1:18" ht="15.6" x14ac:dyDescent="0.3">
      <c r="A63" s="327" t="s">
        <v>130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  <c r="Q63" s="1"/>
      <c r="R63" s="2"/>
    </row>
    <row r="64" spans="1:18" x14ac:dyDescent="0.25">
      <c r="A64" s="50">
        <v>47</v>
      </c>
      <c r="B64" s="143" t="s">
        <v>131</v>
      </c>
      <c r="C64" s="52" t="s">
        <v>132</v>
      </c>
      <c r="D64" s="53" t="s">
        <v>40</v>
      </c>
      <c r="E64" s="53">
        <v>1</v>
      </c>
      <c r="F64" s="54"/>
      <c r="G64" s="55">
        <v>1</v>
      </c>
      <c r="H64" s="144"/>
      <c r="I64" s="57"/>
      <c r="J64" s="54"/>
      <c r="K64" s="55"/>
      <c r="L64" s="56"/>
      <c r="M64" s="57"/>
      <c r="N64" s="54"/>
      <c r="O64" s="145"/>
      <c r="P64" s="146"/>
      <c r="Q64" s="1"/>
      <c r="R64" s="2"/>
    </row>
    <row r="65" spans="1:19" x14ac:dyDescent="0.25">
      <c r="A65" s="14">
        <v>48</v>
      </c>
      <c r="B65" s="28" t="s">
        <v>133</v>
      </c>
      <c r="C65" s="28" t="s">
        <v>134</v>
      </c>
      <c r="D65" s="17" t="s">
        <v>40</v>
      </c>
      <c r="E65" s="17">
        <v>2</v>
      </c>
      <c r="F65" s="18"/>
      <c r="G65" s="19"/>
      <c r="H65" s="20">
        <v>2</v>
      </c>
      <c r="I65" s="21"/>
      <c r="J65" s="18"/>
      <c r="K65" s="19"/>
      <c r="L65" s="20"/>
      <c r="M65" s="21"/>
      <c r="N65" s="18"/>
      <c r="O65" s="147"/>
      <c r="P65" s="148"/>
      <c r="Q65" s="1"/>
      <c r="R65" s="2"/>
    </row>
    <row r="66" spans="1:19" s="35" customFormat="1" x14ac:dyDescent="0.25">
      <c r="A66" s="67">
        <v>47</v>
      </c>
      <c r="B66" s="103" t="s">
        <v>135</v>
      </c>
      <c r="C66" s="68" t="s">
        <v>136</v>
      </c>
      <c r="D66" s="70" t="s">
        <v>40</v>
      </c>
      <c r="E66" s="31">
        <v>3</v>
      </c>
      <c r="F66" s="205"/>
      <c r="G66" s="33"/>
      <c r="H66" s="34"/>
      <c r="I66" s="70"/>
      <c r="J66" s="32">
        <v>3</v>
      </c>
      <c r="K66" s="33"/>
      <c r="L66" s="34"/>
      <c r="M66" s="70"/>
      <c r="N66" s="32"/>
      <c r="O66" s="151"/>
      <c r="P66" s="149"/>
      <c r="Q66" s="78"/>
    </row>
    <row r="67" spans="1:19" x14ac:dyDescent="0.25">
      <c r="A67" s="14">
        <v>51</v>
      </c>
      <c r="B67" s="16" t="s">
        <v>137</v>
      </c>
      <c r="C67" s="68" t="s">
        <v>138</v>
      </c>
      <c r="D67" s="31" t="s">
        <v>40</v>
      </c>
      <c r="E67" s="31">
        <v>3</v>
      </c>
      <c r="F67" s="32"/>
      <c r="G67" s="33"/>
      <c r="H67" s="34"/>
      <c r="I67" s="70"/>
      <c r="J67" s="32"/>
      <c r="K67" s="33"/>
      <c r="L67" s="32"/>
      <c r="M67" s="33"/>
      <c r="N67" s="32">
        <v>3</v>
      </c>
      <c r="O67" s="151"/>
      <c r="P67" s="148"/>
      <c r="Q67" s="152"/>
    </row>
    <row r="68" spans="1:19" s="37" customFormat="1" x14ac:dyDescent="0.25">
      <c r="A68" s="14">
        <v>52</v>
      </c>
      <c r="B68" s="16" t="s">
        <v>154</v>
      </c>
      <c r="C68" s="68" t="s">
        <v>140</v>
      </c>
      <c r="D68" s="31" t="s">
        <v>37</v>
      </c>
      <c r="E68" s="31">
        <f>O68</f>
        <v>15</v>
      </c>
      <c r="F68" s="32"/>
      <c r="G68" s="33"/>
      <c r="H68" s="34"/>
      <c r="I68" s="70"/>
      <c r="J68" s="32"/>
      <c r="K68" s="33"/>
      <c r="L68" s="34"/>
      <c r="M68" s="70"/>
      <c r="N68" s="32"/>
      <c r="O68" s="33">
        <v>15</v>
      </c>
      <c r="P68" s="150"/>
      <c r="Q68" s="78"/>
      <c r="R68" s="35"/>
      <c r="S68" s="35"/>
    </row>
    <row r="69" spans="1:19" ht="16.2" thickBot="1" x14ac:dyDescent="0.3">
      <c r="A69" s="316" t="s">
        <v>141</v>
      </c>
      <c r="B69" s="330"/>
      <c r="C69" s="331"/>
      <c r="D69" s="41">
        <f>SUM(G69:P69)</f>
        <v>24</v>
      </c>
      <c r="E69" s="41">
        <f>SUM(E64:E68)</f>
        <v>24</v>
      </c>
      <c r="F69" s="153"/>
      <c r="G69" s="43">
        <v>1</v>
      </c>
      <c r="H69" s="44">
        <v>2</v>
      </c>
      <c r="I69" s="45"/>
      <c r="J69" s="42">
        <f>J66</f>
        <v>3</v>
      </c>
      <c r="K69" s="43"/>
      <c r="L69" s="44"/>
      <c r="M69" s="45"/>
      <c r="N69" s="42">
        <f>SUM(N64:N68)</f>
        <v>3</v>
      </c>
      <c r="O69" s="154">
        <f>SUM(O64:O68)</f>
        <v>15</v>
      </c>
      <c r="P69" s="133"/>
      <c r="Q69" s="1"/>
      <c r="R69" s="2"/>
    </row>
    <row r="70" spans="1:19" ht="15" customHeight="1" x14ac:dyDescent="0.25">
      <c r="A70" s="332" t="s">
        <v>142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1"/>
      <c r="R70" s="2"/>
    </row>
    <row r="71" spans="1:19" ht="12.75" customHeight="1" x14ac:dyDescent="0.25">
      <c r="A71" s="14">
        <v>54</v>
      </c>
      <c r="B71" s="155" t="s">
        <v>143</v>
      </c>
      <c r="C71" s="15" t="s">
        <v>144</v>
      </c>
      <c r="D71" s="17" t="s">
        <v>40</v>
      </c>
      <c r="E71" s="17">
        <v>1</v>
      </c>
      <c r="F71" s="18"/>
      <c r="G71" s="19"/>
      <c r="H71" s="20"/>
      <c r="I71" s="21"/>
      <c r="J71" s="18"/>
      <c r="K71" s="19"/>
      <c r="L71" s="20"/>
      <c r="M71" s="21">
        <v>1</v>
      </c>
      <c r="N71" s="18"/>
      <c r="O71" s="19"/>
      <c r="P71" s="20"/>
      <c r="Q71" s="1"/>
      <c r="R71" s="2"/>
    </row>
    <row r="72" spans="1:19" ht="12.75" customHeight="1" x14ac:dyDescent="0.25">
      <c r="A72" s="14">
        <v>55</v>
      </c>
      <c r="B72" s="15" t="s">
        <v>145</v>
      </c>
      <c r="C72" s="15" t="s">
        <v>146</v>
      </c>
      <c r="D72" s="17" t="s">
        <v>40</v>
      </c>
      <c r="E72" s="17">
        <v>1</v>
      </c>
      <c r="F72" s="18"/>
      <c r="G72" s="19"/>
      <c r="H72" s="20"/>
      <c r="I72" s="21"/>
      <c r="J72" s="18"/>
      <c r="K72" s="19"/>
      <c r="L72" s="20"/>
      <c r="M72" s="21"/>
      <c r="N72" s="18">
        <v>1</v>
      </c>
      <c r="O72" s="19"/>
      <c r="P72" s="20"/>
      <c r="Q72" s="1"/>
      <c r="R72" s="2"/>
    </row>
    <row r="73" spans="1:19" ht="12.75" customHeight="1" x14ac:dyDescent="0.25">
      <c r="A73" s="14">
        <v>56</v>
      </c>
      <c r="B73" s="15" t="s">
        <v>147</v>
      </c>
      <c r="C73" s="15" t="s">
        <v>148</v>
      </c>
      <c r="D73" s="17" t="s">
        <v>40</v>
      </c>
      <c r="E73" s="17">
        <v>4</v>
      </c>
      <c r="F73" s="18"/>
      <c r="G73" s="19"/>
      <c r="H73" s="20"/>
      <c r="I73" s="21"/>
      <c r="J73" s="18"/>
      <c r="K73" s="19"/>
      <c r="L73" s="20"/>
      <c r="M73" s="21"/>
      <c r="N73" s="18"/>
      <c r="O73" s="19"/>
      <c r="P73" s="20">
        <v>4</v>
      </c>
      <c r="Q73" s="1"/>
      <c r="R73" s="2"/>
    </row>
    <row r="74" spans="1:19" ht="12.75" customHeight="1" x14ac:dyDescent="0.25">
      <c r="A74" s="14">
        <v>57</v>
      </c>
      <c r="B74" s="66" t="s">
        <v>149</v>
      </c>
      <c r="C74" s="66" t="s">
        <v>150</v>
      </c>
      <c r="D74" s="17" t="s">
        <v>32</v>
      </c>
      <c r="E74" s="17">
        <v>6</v>
      </c>
      <c r="F74" s="18"/>
      <c r="G74" s="19"/>
      <c r="H74" s="20"/>
      <c r="I74" s="21"/>
      <c r="J74" s="18"/>
      <c r="K74" s="19"/>
      <c r="L74" s="20"/>
      <c r="M74" s="21"/>
      <c r="N74" s="18"/>
      <c r="O74" s="19"/>
      <c r="P74" s="20">
        <v>6</v>
      </c>
      <c r="Q74" s="1"/>
      <c r="R74" s="2"/>
    </row>
    <row r="75" spans="1:19" ht="15" customHeight="1" thickBot="1" x14ac:dyDescent="0.3">
      <c r="A75" s="316" t="s">
        <v>151</v>
      </c>
      <c r="B75" s="317"/>
      <c r="C75" s="318"/>
      <c r="D75" s="156">
        <f>SUM(G75:P75)</f>
        <v>12</v>
      </c>
      <c r="E75" s="157">
        <f>SUM(E71:E74)</f>
        <v>12</v>
      </c>
      <c r="F75" s="158"/>
      <c r="G75" s="159"/>
      <c r="H75" s="160"/>
      <c r="I75" s="156"/>
      <c r="J75" s="158"/>
      <c r="K75" s="161"/>
      <c r="L75" s="162"/>
      <c r="M75" s="156">
        <v>1</v>
      </c>
      <c r="N75" s="158">
        <v>1</v>
      </c>
      <c r="O75" s="161"/>
      <c r="P75" s="160">
        <f>SUM(P73:P74)</f>
        <v>10</v>
      </c>
      <c r="Q75" s="1"/>
    </row>
    <row r="76" spans="1:19" ht="16.2" thickBot="1" x14ac:dyDescent="0.35">
      <c r="A76" s="319" t="s">
        <v>152</v>
      </c>
      <c r="B76" s="320"/>
      <c r="C76" s="320"/>
      <c r="D76" s="163">
        <f t="shared" ref="D76:P76" si="2">D75+D69+D62+D61+D35+D19</f>
        <v>160</v>
      </c>
      <c r="E76" s="163">
        <f t="shared" si="2"/>
        <v>156</v>
      </c>
      <c r="F76" s="163">
        <f t="shared" si="2"/>
        <v>4</v>
      </c>
      <c r="G76" s="164">
        <f t="shared" si="2"/>
        <v>15</v>
      </c>
      <c r="H76" s="164">
        <f t="shared" si="2"/>
        <v>17</v>
      </c>
      <c r="I76" s="164">
        <f t="shared" si="2"/>
        <v>16</v>
      </c>
      <c r="J76" s="164">
        <f t="shared" si="2"/>
        <v>16</v>
      </c>
      <c r="K76" s="164">
        <f t="shared" si="2"/>
        <v>17</v>
      </c>
      <c r="L76" s="164">
        <f t="shared" si="2"/>
        <v>17</v>
      </c>
      <c r="M76" s="164">
        <f t="shared" si="2"/>
        <v>17</v>
      </c>
      <c r="N76" s="164">
        <f t="shared" si="2"/>
        <v>16</v>
      </c>
      <c r="O76" s="164">
        <f t="shared" si="2"/>
        <v>15</v>
      </c>
      <c r="P76" s="164">
        <f t="shared" si="2"/>
        <v>14</v>
      </c>
      <c r="Q76" s="165"/>
      <c r="R76" s="166"/>
      <c r="S76" s="35"/>
    </row>
    <row r="77" spans="1:19" x14ac:dyDescent="0.25">
      <c r="A77" s="1"/>
      <c r="B77" s="1"/>
      <c r="C77" s="1" t="s">
        <v>153</v>
      </c>
      <c r="D77" s="1"/>
      <c r="E77" s="1"/>
      <c r="F77" s="1"/>
      <c r="G77" s="165"/>
      <c r="H77" s="1"/>
      <c r="I77" s="165"/>
      <c r="J77" s="1"/>
      <c r="K77" s="165"/>
      <c r="L77" s="1"/>
      <c r="M77" s="165"/>
      <c r="N77" s="1"/>
      <c r="O77" s="165"/>
      <c r="P77" s="1"/>
      <c r="Q77" s="1"/>
      <c r="R77" s="2"/>
    </row>
    <row r="78" spans="1:19" x14ac:dyDescent="0.25"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5"/>
    </row>
    <row r="79" spans="1:19" x14ac:dyDescent="0.25">
      <c r="G79" s="165"/>
      <c r="H79" s="1"/>
      <c r="I79" s="165"/>
      <c r="J79" s="1"/>
      <c r="K79" s="165"/>
      <c r="L79" s="1"/>
      <c r="M79" s="165"/>
      <c r="N79" s="1"/>
      <c r="O79" s="165"/>
      <c r="P79" s="167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5:C75"/>
    <mergeCell ref="A76:C76"/>
    <mergeCell ref="A36:P36"/>
    <mergeCell ref="A61:C61"/>
    <mergeCell ref="A63:P63"/>
    <mergeCell ref="A69:C69"/>
    <mergeCell ref="A70:P70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77"/>
  <sheetViews>
    <sheetView topLeftCell="A58" zoomScale="120" zoomScaleNormal="120" workbookViewId="0">
      <selection activeCell="O68" sqref="A68:O68"/>
    </sheetView>
  </sheetViews>
  <sheetFormatPr defaultColWidth="9.109375" defaultRowHeight="13.2" x14ac:dyDescent="0.25"/>
  <cols>
    <col min="1" max="1" width="4.5546875" style="167" customWidth="1"/>
    <col min="2" max="2" width="11.6640625" style="167" customWidth="1"/>
    <col min="3" max="3" width="36.6640625" style="167" customWidth="1"/>
    <col min="4" max="4" width="6.88671875" style="167" customWidth="1"/>
    <col min="5" max="5" width="6.44140625" style="167" customWidth="1"/>
    <col min="6" max="6" width="5" style="167" customWidth="1"/>
    <col min="7" max="7" width="5.109375" style="167" customWidth="1"/>
    <col min="8" max="9" width="4.88671875" style="167" customWidth="1"/>
    <col min="10" max="10" width="5.33203125" style="167" customWidth="1"/>
    <col min="11" max="11" width="4.88671875" style="167" customWidth="1"/>
    <col min="12" max="12" width="4.5546875" style="167" customWidth="1"/>
    <col min="13" max="14" width="4.6640625" style="167" customWidth="1"/>
    <col min="15" max="15" width="4.88671875" style="167" customWidth="1"/>
    <col min="16" max="16" width="4.6640625" style="167" customWidth="1"/>
    <col min="17" max="17" width="9.109375" style="167"/>
    <col min="18" max="19" width="9.109375" style="36"/>
    <col min="20" max="16384" width="9.109375" style="167"/>
  </cols>
  <sheetData>
    <row r="1" spans="1:18" x14ac:dyDescent="0.25">
      <c r="A1" s="1"/>
      <c r="B1" s="1"/>
      <c r="C1" s="1"/>
      <c r="D1" s="1"/>
      <c r="E1" s="1"/>
      <c r="F1" s="1"/>
      <c r="G1" s="1"/>
      <c r="H1" s="353" t="s">
        <v>0</v>
      </c>
      <c r="I1" s="353"/>
      <c r="J1" s="353"/>
      <c r="K1" s="353"/>
      <c r="L1" s="353"/>
      <c r="M1" s="353"/>
      <c r="N1" s="353"/>
      <c r="O1" s="353"/>
      <c r="P1" s="353"/>
      <c r="Q1" s="152"/>
      <c r="R1" s="1"/>
    </row>
    <row r="2" spans="1:18" x14ac:dyDescent="0.25">
      <c r="A2" s="1"/>
      <c r="B2" s="1"/>
      <c r="C2" s="1"/>
      <c r="D2" s="1"/>
      <c r="E2" s="1"/>
      <c r="F2" s="1"/>
      <c r="G2" s="1"/>
      <c r="H2" s="353" t="s">
        <v>1</v>
      </c>
      <c r="I2" s="353"/>
      <c r="J2" s="353"/>
      <c r="K2" s="353"/>
      <c r="L2" s="353"/>
      <c r="M2" s="353"/>
      <c r="N2" s="353"/>
      <c r="O2" s="353"/>
      <c r="P2" s="353"/>
      <c r="Q2" s="152"/>
      <c r="R2" s="1"/>
    </row>
    <row r="3" spans="1:18" ht="12.75" customHeight="1" x14ac:dyDescent="0.25">
      <c r="A3" s="1"/>
      <c r="B3" s="1"/>
      <c r="C3" s="1"/>
      <c r="D3" s="1"/>
      <c r="E3" s="1"/>
      <c r="F3" s="1"/>
      <c r="G3" s="1"/>
      <c r="H3" s="353" t="s">
        <v>2</v>
      </c>
      <c r="I3" s="353"/>
      <c r="J3" s="353"/>
      <c r="K3" s="353"/>
      <c r="L3" s="353"/>
      <c r="M3" s="353"/>
      <c r="N3" s="353"/>
      <c r="O3" s="353"/>
      <c r="P3" s="353"/>
      <c r="Q3" s="152"/>
      <c r="R3" s="1"/>
    </row>
    <row r="4" spans="1:18" x14ac:dyDescent="0.25">
      <c r="A4" s="1"/>
      <c r="B4" s="1"/>
      <c r="C4" s="1"/>
      <c r="D4" s="1"/>
      <c r="E4" s="1"/>
      <c r="F4" s="1"/>
      <c r="G4" s="1"/>
      <c r="H4" s="353" t="s">
        <v>3</v>
      </c>
      <c r="I4" s="353"/>
      <c r="J4" s="353"/>
      <c r="K4" s="353"/>
      <c r="L4" s="353"/>
      <c r="M4" s="353"/>
      <c r="N4" s="353"/>
      <c r="O4" s="353"/>
      <c r="P4" s="353"/>
      <c r="Q4" s="152"/>
      <c r="R4" s="1"/>
    </row>
    <row r="5" spans="1:18" ht="28.5" customHeight="1" x14ac:dyDescent="0.3">
      <c r="A5" s="354" t="s">
        <v>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52"/>
      <c r="R5" s="1"/>
    </row>
    <row r="6" spans="1:18" ht="13.5" customHeight="1" thickBot="1" x14ac:dyDescent="0.3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52"/>
      <c r="R6" s="1"/>
    </row>
    <row r="7" spans="1:18" ht="13.5" customHeight="1" x14ac:dyDescent="0.25">
      <c r="A7" s="355" t="s">
        <v>6</v>
      </c>
      <c r="B7" s="358" t="s">
        <v>7</v>
      </c>
      <c r="C7" s="358" t="s">
        <v>8</v>
      </c>
      <c r="D7" s="361" t="s">
        <v>9</v>
      </c>
      <c r="E7" s="364" t="s">
        <v>10</v>
      </c>
      <c r="F7" s="365"/>
      <c r="G7" s="387" t="s">
        <v>11</v>
      </c>
      <c r="H7" s="388"/>
      <c r="I7" s="385" t="s">
        <v>12</v>
      </c>
      <c r="J7" s="386"/>
      <c r="K7" s="387" t="s">
        <v>13</v>
      </c>
      <c r="L7" s="388"/>
      <c r="M7" s="389" t="s">
        <v>14</v>
      </c>
      <c r="N7" s="390"/>
      <c r="O7" s="340" t="s">
        <v>15</v>
      </c>
      <c r="P7" s="341"/>
      <c r="Q7" s="152"/>
      <c r="R7" s="1"/>
    </row>
    <row r="8" spans="1:18" ht="27" customHeight="1" x14ac:dyDescent="0.25">
      <c r="A8" s="356"/>
      <c r="B8" s="359"/>
      <c r="C8" s="359"/>
      <c r="D8" s="362"/>
      <c r="E8" s="4" t="s">
        <v>16</v>
      </c>
      <c r="F8" s="5" t="s">
        <v>17</v>
      </c>
      <c r="G8" s="12" t="s">
        <v>18</v>
      </c>
      <c r="H8" s="13" t="s">
        <v>19</v>
      </c>
      <c r="I8" s="170" t="s">
        <v>20</v>
      </c>
      <c r="J8" s="171" t="s">
        <v>21</v>
      </c>
      <c r="K8" s="172" t="s">
        <v>22</v>
      </c>
      <c r="L8" s="173" t="s">
        <v>23</v>
      </c>
      <c r="M8" s="174" t="s">
        <v>24</v>
      </c>
      <c r="N8" s="175" t="s">
        <v>25</v>
      </c>
      <c r="O8" s="10" t="s">
        <v>26</v>
      </c>
      <c r="P8" s="11" t="s">
        <v>27</v>
      </c>
      <c r="Q8" s="152"/>
      <c r="R8" s="1"/>
    </row>
    <row r="9" spans="1:18" ht="13.5" customHeight="1" thickBot="1" x14ac:dyDescent="0.3">
      <c r="A9" s="357"/>
      <c r="B9" s="360"/>
      <c r="C9" s="360"/>
      <c r="D9" s="363"/>
      <c r="E9" s="344" t="s">
        <v>28</v>
      </c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52"/>
      <c r="R9" s="1"/>
    </row>
    <row r="10" spans="1:18" ht="15.6" x14ac:dyDescent="0.3">
      <c r="A10" s="346" t="s">
        <v>29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152"/>
      <c r="R10" s="1"/>
    </row>
    <row r="11" spans="1:18" x14ac:dyDescent="0.25">
      <c r="A11" s="14">
        <v>1</v>
      </c>
      <c r="B11" s="15" t="s">
        <v>30</v>
      </c>
      <c r="C11" s="16" t="s">
        <v>31</v>
      </c>
      <c r="D11" s="17" t="s">
        <v>32</v>
      </c>
      <c r="E11" s="17">
        <v>3</v>
      </c>
      <c r="F11" s="18"/>
      <c r="G11" s="19">
        <v>3</v>
      </c>
      <c r="H11" s="20"/>
      <c r="I11" s="21"/>
      <c r="J11" s="18"/>
      <c r="K11" s="19"/>
      <c r="L11" s="22"/>
      <c r="M11" s="23"/>
      <c r="N11" s="24"/>
      <c r="O11" s="25"/>
      <c r="P11" s="26"/>
      <c r="Q11" s="152"/>
      <c r="R11" s="1"/>
    </row>
    <row r="12" spans="1:18" ht="12.75" customHeight="1" x14ac:dyDescent="0.25">
      <c r="A12" s="14">
        <v>2</v>
      </c>
      <c r="B12" s="27" t="s">
        <v>33</v>
      </c>
      <c r="C12" s="28" t="s">
        <v>34</v>
      </c>
      <c r="D12" s="17" t="s">
        <v>32</v>
      </c>
      <c r="E12" s="17">
        <v>2</v>
      </c>
      <c r="F12" s="18"/>
      <c r="G12" s="19">
        <v>2</v>
      </c>
      <c r="H12" s="20"/>
      <c r="I12" s="21"/>
      <c r="J12" s="18"/>
      <c r="K12" s="19"/>
      <c r="L12" s="22"/>
      <c r="M12" s="23"/>
      <c r="N12" s="24"/>
      <c r="O12" s="25"/>
      <c r="P12" s="26"/>
      <c r="Q12" s="152"/>
      <c r="R12" s="1"/>
    </row>
    <row r="13" spans="1:18" x14ac:dyDescent="0.25">
      <c r="A13" s="19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1"/>
      <c r="J13" s="18"/>
      <c r="K13" s="19"/>
      <c r="L13" s="22"/>
      <c r="M13" s="23"/>
      <c r="N13" s="24"/>
      <c r="O13" s="25"/>
      <c r="P13" s="26"/>
      <c r="Q13" s="152"/>
      <c r="R13" s="1"/>
    </row>
    <row r="14" spans="1:18" x14ac:dyDescent="0.25">
      <c r="A14" s="14">
        <v>4</v>
      </c>
      <c r="B14" s="27" t="s">
        <v>38</v>
      </c>
      <c r="C14" s="28" t="s">
        <v>39</v>
      </c>
      <c r="D14" s="17" t="s">
        <v>40</v>
      </c>
      <c r="E14" s="17">
        <v>2</v>
      </c>
      <c r="F14" s="18"/>
      <c r="G14" s="19"/>
      <c r="H14" s="20">
        <v>2</v>
      </c>
      <c r="I14" s="21"/>
      <c r="J14" s="36"/>
      <c r="K14" s="19"/>
      <c r="L14" s="22"/>
      <c r="M14" s="23"/>
      <c r="N14" s="24"/>
      <c r="O14" s="25"/>
      <c r="P14" s="26"/>
      <c r="Q14" s="152"/>
      <c r="R14" s="1"/>
    </row>
    <row r="15" spans="1:18" x14ac:dyDescent="0.25">
      <c r="A15" s="14">
        <v>5</v>
      </c>
      <c r="B15" s="27" t="s">
        <v>41</v>
      </c>
      <c r="C15" s="28" t="s">
        <v>42</v>
      </c>
      <c r="D15" s="17" t="s">
        <v>32</v>
      </c>
      <c r="E15" s="17">
        <v>2</v>
      </c>
      <c r="F15" s="18"/>
      <c r="G15" s="19"/>
      <c r="H15" s="20"/>
      <c r="I15" s="21">
        <v>2</v>
      </c>
      <c r="J15" s="18"/>
      <c r="K15" s="19"/>
      <c r="L15" s="22"/>
      <c r="M15" s="23"/>
      <c r="N15" s="24"/>
      <c r="O15" s="25"/>
      <c r="P15" s="26"/>
      <c r="Q15" s="152"/>
      <c r="R15" s="1"/>
    </row>
    <row r="16" spans="1:18" x14ac:dyDescent="0.25">
      <c r="A16" s="14">
        <v>6</v>
      </c>
      <c r="B16" s="16" t="s">
        <v>43</v>
      </c>
      <c r="C16" s="16" t="s">
        <v>44</v>
      </c>
      <c r="D16" s="17" t="s">
        <v>37</v>
      </c>
      <c r="E16" s="17">
        <v>2</v>
      </c>
      <c r="F16" s="18"/>
      <c r="G16" s="19"/>
      <c r="H16" s="20"/>
      <c r="I16" s="21">
        <v>2</v>
      </c>
      <c r="J16" s="18"/>
      <c r="K16" s="19"/>
      <c r="L16" s="22"/>
      <c r="M16" s="23"/>
      <c r="N16" s="24"/>
      <c r="O16" s="25"/>
      <c r="P16" s="26"/>
      <c r="Q16" s="152"/>
      <c r="R16" s="1"/>
    </row>
    <row r="17" spans="1:18" ht="12.75" customHeight="1" x14ac:dyDescent="0.25">
      <c r="A17" s="19">
        <v>7</v>
      </c>
      <c r="B17" s="16" t="s">
        <v>45</v>
      </c>
      <c r="C17" s="16" t="s">
        <v>46</v>
      </c>
      <c r="D17" s="17" t="s">
        <v>32</v>
      </c>
      <c r="E17" s="17">
        <v>3</v>
      </c>
      <c r="F17" s="18"/>
      <c r="G17" s="19"/>
      <c r="H17" s="20"/>
      <c r="I17" s="21"/>
      <c r="J17" s="18">
        <v>3</v>
      </c>
      <c r="K17" s="19"/>
      <c r="L17" s="22"/>
      <c r="M17" s="23"/>
      <c r="N17" s="24"/>
      <c r="O17" s="25"/>
      <c r="P17" s="26"/>
      <c r="Q17" s="37"/>
      <c r="R17" s="1"/>
    </row>
    <row r="18" spans="1:18" x14ac:dyDescent="0.25">
      <c r="A18" s="14">
        <v>8</v>
      </c>
      <c r="B18" s="38" t="s">
        <v>47</v>
      </c>
      <c r="C18" s="39" t="s">
        <v>48</v>
      </c>
      <c r="D18" s="17" t="s">
        <v>32</v>
      </c>
      <c r="E18" s="17">
        <v>4</v>
      </c>
      <c r="F18" s="18"/>
      <c r="G18" s="19"/>
      <c r="H18" s="20"/>
      <c r="I18" s="21"/>
      <c r="J18" s="18"/>
      <c r="K18" s="19">
        <v>4</v>
      </c>
      <c r="L18" s="22"/>
      <c r="M18" s="23"/>
      <c r="N18" s="24"/>
      <c r="O18" s="25"/>
      <c r="P18" s="26"/>
      <c r="Q18" s="152"/>
      <c r="R18" s="1"/>
    </row>
    <row r="19" spans="1:18" ht="14.4" thickBot="1" x14ac:dyDescent="0.3">
      <c r="A19" s="324" t="s">
        <v>49</v>
      </c>
      <c r="B19" s="325"/>
      <c r="C19" s="326"/>
      <c r="D19" s="40">
        <f>SUM(G19:P19)</f>
        <v>20</v>
      </c>
      <c r="E19" s="41">
        <f>SUM(E11:E18)</f>
        <v>20</v>
      </c>
      <c r="F19" s="42"/>
      <c r="G19" s="43">
        <f>SUM(G11:G18)</f>
        <v>5</v>
      </c>
      <c r="H19" s="44">
        <f>SUM(H11:H18)</f>
        <v>4</v>
      </c>
      <c r="I19" s="45">
        <f>SUM(I11:I18)</f>
        <v>4</v>
      </c>
      <c r="J19" s="42">
        <f>SUM(J11:J18)</f>
        <v>3</v>
      </c>
      <c r="K19" s="43">
        <f>SUM(K11:K18)</f>
        <v>4</v>
      </c>
      <c r="L19" s="44"/>
      <c r="M19" s="46"/>
      <c r="N19" s="47"/>
      <c r="O19" s="48"/>
      <c r="P19" s="49"/>
      <c r="Q19" s="152"/>
      <c r="R19" s="1"/>
    </row>
    <row r="20" spans="1:18" ht="15.6" x14ac:dyDescent="0.3">
      <c r="A20" s="346" t="s">
        <v>50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8"/>
      <c r="Q20" s="152"/>
      <c r="R20" s="1"/>
    </row>
    <row r="21" spans="1:18" x14ac:dyDescent="0.25">
      <c r="A21" s="50">
        <v>9</v>
      </c>
      <c r="B21" s="51" t="s">
        <v>51</v>
      </c>
      <c r="C21" s="52" t="s">
        <v>52</v>
      </c>
      <c r="D21" s="53" t="s">
        <v>32</v>
      </c>
      <c r="E21" s="53">
        <v>3</v>
      </c>
      <c r="F21" s="54"/>
      <c r="G21" s="55">
        <v>3</v>
      </c>
      <c r="H21" s="56"/>
      <c r="I21" s="57"/>
      <c r="J21" s="54"/>
      <c r="K21" s="55"/>
      <c r="L21" s="56"/>
      <c r="M21" s="58"/>
      <c r="N21" s="59"/>
      <c r="O21" s="60"/>
      <c r="P21" s="61"/>
      <c r="Q21" s="152"/>
      <c r="R21" s="1"/>
    </row>
    <row r="22" spans="1:18" x14ac:dyDescent="0.25">
      <c r="A22" s="14">
        <v>10</v>
      </c>
      <c r="B22" s="27" t="s">
        <v>53</v>
      </c>
      <c r="C22" s="28" t="s">
        <v>54</v>
      </c>
      <c r="D22" s="17" t="s">
        <v>37</v>
      </c>
      <c r="E22" s="17">
        <v>2</v>
      </c>
      <c r="F22" s="18"/>
      <c r="G22" s="19">
        <v>2</v>
      </c>
      <c r="H22" s="56"/>
      <c r="I22" s="57"/>
      <c r="J22" s="54"/>
      <c r="K22" s="55"/>
      <c r="L22" s="56"/>
      <c r="M22" s="62"/>
      <c r="N22" s="24"/>
      <c r="O22" s="25"/>
      <c r="P22" s="26"/>
      <c r="Q22" s="152"/>
      <c r="R22" s="1"/>
    </row>
    <row r="23" spans="1:18" x14ac:dyDescent="0.25">
      <c r="A23" s="63">
        <v>11</v>
      </c>
      <c r="B23" s="27" t="s">
        <v>55</v>
      </c>
      <c r="C23" s="28" t="s">
        <v>56</v>
      </c>
      <c r="D23" s="17" t="s">
        <v>32</v>
      </c>
      <c r="E23" s="17">
        <v>4</v>
      </c>
      <c r="F23" s="18"/>
      <c r="G23" s="19">
        <v>4</v>
      </c>
      <c r="H23" s="56"/>
      <c r="I23" s="57"/>
      <c r="J23" s="54"/>
      <c r="K23" s="55"/>
      <c r="L23" s="56"/>
      <c r="M23" s="62"/>
      <c r="N23" s="24"/>
      <c r="O23" s="25"/>
      <c r="P23" s="26"/>
      <c r="Q23" s="152"/>
      <c r="R23" s="1"/>
    </row>
    <row r="24" spans="1:18" x14ac:dyDescent="0.25">
      <c r="A24" s="14">
        <v>12</v>
      </c>
      <c r="B24" s="27" t="s">
        <v>57</v>
      </c>
      <c r="C24" s="28" t="s">
        <v>58</v>
      </c>
      <c r="D24" s="64" t="s">
        <v>32</v>
      </c>
      <c r="E24" s="64">
        <v>4</v>
      </c>
      <c r="F24" s="65"/>
      <c r="G24" s="19"/>
      <c r="H24" s="20">
        <v>4</v>
      </c>
      <c r="I24" s="57"/>
      <c r="J24" s="54"/>
      <c r="K24" s="55"/>
      <c r="L24" s="56"/>
      <c r="M24" s="62"/>
      <c r="N24" s="24"/>
      <c r="O24" s="25"/>
      <c r="P24" s="26"/>
      <c r="Q24" s="152"/>
      <c r="R24" s="1"/>
    </row>
    <row r="25" spans="1:18" x14ac:dyDescent="0.25">
      <c r="A25" s="14">
        <v>13</v>
      </c>
      <c r="B25" s="1" t="s">
        <v>59</v>
      </c>
      <c r="C25" s="28" t="s">
        <v>60</v>
      </c>
      <c r="D25" s="17" t="s">
        <v>37</v>
      </c>
      <c r="E25" s="17">
        <v>2</v>
      </c>
      <c r="F25" s="18"/>
      <c r="G25" s="19"/>
      <c r="H25" s="20">
        <v>2</v>
      </c>
      <c r="I25" s="57"/>
      <c r="J25" s="54"/>
      <c r="K25" s="55"/>
      <c r="L25" s="56"/>
      <c r="M25" s="62"/>
      <c r="N25" s="24"/>
      <c r="O25" s="25"/>
      <c r="P25" s="26"/>
      <c r="Q25" s="152"/>
      <c r="R25" s="1"/>
    </row>
    <row r="26" spans="1:18" x14ac:dyDescent="0.25">
      <c r="A26" s="14">
        <v>14</v>
      </c>
      <c r="B26" s="27" t="s">
        <v>61</v>
      </c>
      <c r="C26" s="28" t="s">
        <v>62</v>
      </c>
      <c r="D26" s="17" t="s">
        <v>32</v>
      </c>
      <c r="E26" s="17">
        <v>2</v>
      </c>
      <c r="F26" s="18"/>
      <c r="G26" s="19"/>
      <c r="H26" s="20">
        <v>2</v>
      </c>
      <c r="I26" s="57"/>
      <c r="J26" s="54"/>
      <c r="K26" s="55"/>
      <c r="L26" s="56"/>
      <c r="M26" s="62"/>
      <c r="N26" s="24"/>
      <c r="O26" s="25"/>
      <c r="P26" s="26"/>
      <c r="Q26" s="152"/>
      <c r="R26" s="1"/>
    </row>
    <row r="27" spans="1:18" x14ac:dyDescent="0.25">
      <c r="A27" s="14">
        <v>15</v>
      </c>
      <c r="B27" s="27" t="s">
        <v>63</v>
      </c>
      <c r="C27" s="28" t="s">
        <v>64</v>
      </c>
      <c r="D27" s="17" t="s">
        <v>32</v>
      </c>
      <c r="E27" s="17">
        <v>4</v>
      </c>
      <c r="F27" s="18"/>
      <c r="G27" s="19"/>
      <c r="H27" s="20"/>
      <c r="I27" s="21">
        <v>4</v>
      </c>
      <c r="J27" s="18"/>
      <c r="K27" s="19"/>
      <c r="L27" s="20"/>
      <c r="M27" s="62"/>
      <c r="N27" s="24"/>
      <c r="O27" s="25"/>
      <c r="P27" s="26"/>
      <c r="Q27" s="152"/>
      <c r="R27" s="1"/>
    </row>
    <row r="28" spans="1:18" x14ac:dyDescent="0.25">
      <c r="A28" s="14">
        <v>16</v>
      </c>
      <c r="B28" s="16" t="s">
        <v>65</v>
      </c>
      <c r="C28" s="28" t="s">
        <v>66</v>
      </c>
      <c r="D28" s="17" t="s">
        <v>37</v>
      </c>
      <c r="E28" s="17">
        <v>2</v>
      </c>
      <c r="F28" s="18"/>
      <c r="G28" s="19"/>
      <c r="H28" s="20"/>
      <c r="I28" s="21">
        <v>2</v>
      </c>
      <c r="J28" s="18"/>
      <c r="K28" s="19"/>
      <c r="L28" s="20"/>
      <c r="M28" s="62"/>
      <c r="N28" s="24"/>
      <c r="O28" s="25"/>
      <c r="P28" s="26"/>
      <c r="Q28" s="152"/>
      <c r="R28" s="1"/>
    </row>
    <row r="29" spans="1:18" x14ac:dyDescent="0.25">
      <c r="A29" s="14">
        <v>17</v>
      </c>
      <c r="B29" s="66" t="s">
        <v>67</v>
      </c>
      <c r="C29" s="28" t="s">
        <v>68</v>
      </c>
      <c r="D29" s="17" t="s">
        <v>37</v>
      </c>
      <c r="E29" s="17">
        <v>2</v>
      </c>
      <c r="F29" s="18"/>
      <c r="G29" s="19"/>
      <c r="H29" s="20"/>
      <c r="I29" s="21">
        <v>2</v>
      </c>
      <c r="J29" s="18"/>
      <c r="K29" s="19"/>
      <c r="L29" s="20"/>
      <c r="M29" s="62"/>
      <c r="N29" s="24"/>
      <c r="O29" s="25"/>
      <c r="P29" s="26"/>
      <c r="Q29" s="152"/>
      <c r="R29" s="1"/>
    </row>
    <row r="30" spans="1:18" x14ac:dyDescent="0.25">
      <c r="A30" s="67">
        <v>18</v>
      </c>
      <c r="B30" s="68" t="s">
        <v>69</v>
      </c>
      <c r="C30" s="69" t="s">
        <v>70</v>
      </c>
      <c r="D30" s="31" t="s">
        <v>32</v>
      </c>
      <c r="E30" s="31">
        <v>2</v>
      </c>
      <c r="F30" s="32"/>
      <c r="G30" s="33"/>
      <c r="H30" s="34"/>
      <c r="I30" s="70">
        <v>2</v>
      </c>
      <c r="J30" s="32"/>
      <c r="K30" s="33"/>
      <c r="L30" s="34"/>
      <c r="M30" s="71"/>
      <c r="N30" s="72"/>
      <c r="O30" s="73"/>
      <c r="P30" s="74"/>
      <c r="Q30" s="152"/>
      <c r="R30" s="1"/>
    </row>
    <row r="31" spans="1:18" x14ac:dyDescent="0.25">
      <c r="A31" s="67">
        <v>19</v>
      </c>
      <c r="B31" s="29" t="s">
        <v>71</v>
      </c>
      <c r="C31" s="30" t="s">
        <v>73</v>
      </c>
      <c r="D31" s="31" t="s">
        <v>32</v>
      </c>
      <c r="E31" s="31">
        <v>3</v>
      </c>
      <c r="F31" s="32"/>
      <c r="G31" s="33"/>
      <c r="H31" s="34"/>
      <c r="I31" s="70"/>
      <c r="J31" s="32">
        <v>3</v>
      </c>
      <c r="K31" s="33"/>
      <c r="L31" s="34"/>
      <c r="M31" s="71"/>
      <c r="N31" s="72"/>
      <c r="O31" s="75"/>
      <c r="P31" s="76"/>
      <c r="Q31" s="152"/>
      <c r="R31" s="1"/>
    </row>
    <row r="32" spans="1:18" x14ac:dyDescent="0.25">
      <c r="A32" s="67">
        <v>20</v>
      </c>
      <c r="B32" s="29" t="s">
        <v>72</v>
      </c>
      <c r="C32" s="30" t="s">
        <v>73</v>
      </c>
      <c r="D32" s="31" t="s">
        <v>74</v>
      </c>
      <c r="E32" s="31"/>
      <c r="F32" s="32">
        <v>1</v>
      </c>
      <c r="G32" s="33"/>
      <c r="H32" s="34"/>
      <c r="I32" s="70"/>
      <c r="J32" s="32">
        <v>1</v>
      </c>
      <c r="K32" s="33"/>
      <c r="L32" s="34"/>
      <c r="M32" s="71"/>
      <c r="N32" s="72"/>
      <c r="O32" s="75"/>
      <c r="P32" s="76"/>
      <c r="Q32" s="152"/>
      <c r="R32" s="1"/>
    </row>
    <row r="33" spans="1:18" x14ac:dyDescent="0.25">
      <c r="A33" s="67">
        <v>21</v>
      </c>
      <c r="B33" s="29" t="s">
        <v>75</v>
      </c>
      <c r="C33" s="77" t="s">
        <v>76</v>
      </c>
      <c r="D33" s="31" t="s">
        <v>32</v>
      </c>
      <c r="E33" s="31">
        <v>3</v>
      </c>
      <c r="F33" s="32"/>
      <c r="G33" s="33"/>
      <c r="H33" s="34"/>
      <c r="I33" s="70"/>
      <c r="J33" s="32"/>
      <c r="K33" s="33">
        <v>3</v>
      </c>
      <c r="L33" s="34"/>
      <c r="M33" s="71"/>
      <c r="N33" s="72"/>
      <c r="O33" s="75"/>
      <c r="P33" s="76"/>
      <c r="Q33" s="152"/>
      <c r="R33" s="1"/>
    </row>
    <row r="34" spans="1:18" x14ac:dyDescent="0.25">
      <c r="A34" s="67">
        <v>22</v>
      </c>
      <c r="B34" s="29" t="s">
        <v>155</v>
      </c>
      <c r="C34" s="30" t="s">
        <v>156</v>
      </c>
      <c r="D34" s="31" t="s">
        <v>37</v>
      </c>
      <c r="E34" s="31">
        <v>2</v>
      </c>
      <c r="F34" s="32"/>
      <c r="G34" s="33"/>
      <c r="H34" s="34"/>
      <c r="I34" s="70"/>
      <c r="J34" s="32"/>
      <c r="K34" s="33"/>
      <c r="L34" s="34">
        <v>2</v>
      </c>
      <c r="M34" s="71"/>
      <c r="N34" s="72"/>
      <c r="O34" s="75"/>
      <c r="P34" s="76"/>
      <c r="Q34" s="152"/>
      <c r="R34" s="1"/>
    </row>
    <row r="35" spans="1:18" ht="14.4" thickBot="1" x14ac:dyDescent="0.3">
      <c r="A35" s="349" t="s">
        <v>79</v>
      </c>
      <c r="B35" s="350"/>
      <c r="C35" s="351"/>
      <c r="D35" s="79">
        <f>SUM(G35:P35)</f>
        <v>36</v>
      </c>
      <c r="E35" s="79">
        <f>SUM(E21:E34)</f>
        <v>35</v>
      </c>
      <c r="F35" s="80">
        <f>SUM(F21:F34)</f>
        <v>1</v>
      </c>
      <c r="G35" s="81">
        <f>SUM(G21:G34)</f>
        <v>9</v>
      </c>
      <c r="H35" s="82">
        <f t="shared" ref="H35:K35" si="0">SUM(H21:H34)</f>
        <v>8</v>
      </c>
      <c r="I35" s="83">
        <f t="shared" si="0"/>
        <v>10</v>
      </c>
      <c r="J35" s="80">
        <f t="shared" si="0"/>
        <v>4</v>
      </c>
      <c r="K35" s="81">
        <f t="shared" si="0"/>
        <v>3</v>
      </c>
      <c r="L35" s="82">
        <v>2</v>
      </c>
      <c r="M35" s="83"/>
      <c r="N35" s="84"/>
      <c r="O35" s="85"/>
      <c r="P35" s="86"/>
      <c r="Q35" s="152"/>
      <c r="R35" s="1"/>
    </row>
    <row r="36" spans="1:18" ht="17.25" customHeight="1" x14ac:dyDescent="0.3">
      <c r="A36" s="321" t="s">
        <v>80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152"/>
      <c r="R36" s="1"/>
    </row>
    <row r="37" spans="1:18" x14ac:dyDescent="0.25">
      <c r="A37" s="87">
        <v>23</v>
      </c>
      <c r="B37" s="88" t="s">
        <v>81</v>
      </c>
      <c r="C37" s="89" t="s">
        <v>82</v>
      </c>
      <c r="D37" s="31" t="s">
        <v>32</v>
      </c>
      <c r="E37" s="90">
        <v>3</v>
      </c>
      <c r="F37" s="91"/>
      <c r="G37" s="92"/>
      <c r="H37" s="93">
        <v>3</v>
      </c>
      <c r="I37" s="94"/>
      <c r="J37" s="91"/>
      <c r="K37" s="92"/>
      <c r="L37" s="93"/>
      <c r="M37" s="90"/>
      <c r="N37" s="91"/>
      <c r="O37" s="95"/>
      <c r="P37" s="96"/>
      <c r="Q37" s="152"/>
      <c r="R37" s="1"/>
    </row>
    <row r="38" spans="1:18" x14ac:dyDescent="0.25">
      <c r="A38" s="87">
        <v>24</v>
      </c>
      <c r="B38" s="68" t="s">
        <v>83</v>
      </c>
      <c r="C38" s="68" t="s">
        <v>84</v>
      </c>
      <c r="D38" s="31" t="s">
        <v>32</v>
      </c>
      <c r="E38" s="70">
        <v>2</v>
      </c>
      <c r="F38" s="32"/>
      <c r="G38" s="33"/>
      <c r="H38" s="34"/>
      <c r="I38" s="70">
        <v>2</v>
      </c>
      <c r="J38" s="91"/>
      <c r="K38" s="92"/>
      <c r="L38" s="93"/>
      <c r="M38" s="90"/>
      <c r="N38" s="93"/>
      <c r="O38" s="97"/>
      <c r="P38" s="96"/>
      <c r="Q38" s="152"/>
      <c r="R38" s="1"/>
    </row>
    <row r="39" spans="1:18" x14ac:dyDescent="0.25">
      <c r="A39" s="87">
        <v>25</v>
      </c>
      <c r="B39" s="69" t="s">
        <v>85</v>
      </c>
      <c r="C39" s="69" t="s">
        <v>86</v>
      </c>
      <c r="D39" s="98" t="s">
        <v>32</v>
      </c>
      <c r="E39" s="99">
        <v>4</v>
      </c>
      <c r="F39" s="100"/>
      <c r="G39" s="101"/>
      <c r="H39" s="102"/>
      <c r="I39" s="99"/>
      <c r="J39" s="100">
        <v>4</v>
      </c>
      <c r="K39" s="92"/>
      <c r="L39" s="93"/>
      <c r="M39" s="90"/>
      <c r="N39" s="93"/>
      <c r="O39" s="97"/>
      <c r="P39" s="96"/>
      <c r="Q39" s="152"/>
      <c r="R39" s="1"/>
    </row>
    <row r="40" spans="1:18" x14ac:dyDescent="0.25">
      <c r="A40" s="87">
        <v>26</v>
      </c>
      <c r="B40" s="103" t="s">
        <v>87</v>
      </c>
      <c r="C40" s="68" t="s">
        <v>88</v>
      </c>
      <c r="D40" s="31" t="s">
        <v>37</v>
      </c>
      <c r="E40" s="70">
        <v>3</v>
      </c>
      <c r="F40" s="32"/>
      <c r="G40" s="33"/>
      <c r="H40" s="34"/>
      <c r="I40" s="70"/>
      <c r="J40" s="32"/>
      <c r="K40" s="33">
        <v>3</v>
      </c>
      <c r="L40" s="93"/>
      <c r="M40" s="90"/>
      <c r="N40" s="93"/>
      <c r="O40" s="97"/>
      <c r="P40" s="96"/>
      <c r="Q40" s="152"/>
      <c r="R40" s="1"/>
    </row>
    <row r="41" spans="1:18" x14ac:dyDescent="0.25">
      <c r="A41" s="87">
        <v>27</v>
      </c>
      <c r="B41" s="103" t="s">
        <v>89</v>
      </c>
      <c r="C41" s="68" t="s">
        <v>90</v>
      </c>
      <c r="D41" s="31" t="s">
        <v>37</v>
      </c>
      <c r="E41" s="70">
        <v>3</v>
      </c>
      <c r="F41" s="32"/>
      <c r="G41" s="33"/>
      <c r="H41" s="34"/>
      <c r="I41" s="70"/>
      <c r="J41" s="32"/>
      <c r="K41" s="33">
        <v>3</v>
      </c>
      <c r="L41" s="93"/>
      <c r="M41" s="90"/>
      <c r="N41" s="93"/>
      <c r="O41" s="97"/>
      <c r="P41" s="96"/>
      <c r="Q41" s="152"/>
      <c r="R41" s="1"/>
    </row>
    <row r="42" spans="1:18" x14ac:dyDescent="0.25">
      <c r="A42" s="87">
        <v>28</v>
      </c>
      <c r="B42" s="68" t="s">
        <v>91</v>
      </c>
      <c r="C42" s="68" t="s">
        <v>92</v>
      </c>
      <c r="D42" s="31" t="s">
        <v>37</v>
      </c>
      <c r="E42" s="70">
        <v>2</v>
      </c>
      <c r="F42" s="32"/>
      <c r="G42" s="33"/>
      <c r="H42" s="34"/>
      <c r="I42" s="70"/>
      <c r="J42" s="32"/>
      <c r="K42" s="33">
        <v>2</v>
      </c>
      <c r="L42" s="34"/>
      <c r="M42" s="70"/>
      <c r="N42" s="34"/>
      <c r="O42" s="104"/>
      <c r="P42" s="105"/>
      <c r="Q42" s="152"/>
      <c r="R42" s="37"/>
    </row>
    <row r="43" spans="1:18" x14ac:dyDescent="0.25">
      <c r="A43" s="87">
        <v>29</v>
      </c>
      <c r="B43" s="30" t="s">
        <v>93</v>
      </c>
      <c r="C43" s="106" t="s">
        <v>94</v>
      </c>
      <c r="D43" s="98" t="s">
        <v>74</v>
      </c>
      <c r="E43" s="99"/>
      <c r="F43" s="100">
        <v>2</v>
      </c>
      <c r="G43" s="101"/>
      <c r="H43" s="102"/>
      <c r="I43" s="99"/>
      <c r="J43" s="100"/>
      <c r="K43" s="101"/>
      <c r="L43" s="102">
        <v>2</v>
      </c>
      <c r="M43" s="90"/>
      <c r="N43" s="93"/>
      <c r="O43" s="97"/>
      <c r="P43" s="96"/>
      <c r="Q43" s="152"/>
      <c r="R43" s="1"/>
    </row>
    <row r="44" spans="1:18" x14ac:dyDescent="0.25">
      <c r="A44" s="87">
        <v>30</v>
      </c>
      <c r="B44" s="2" t="s">
        <v>95</v>
      </c>
      <c r="C44" s="68" t="s">
        <v>96</v>
      </c>
      <c r="D44" s="31" t="s">
        <v>32</v>
      </c>
      <c r="E44" s="70">
        <v>4</v>
      </c>
      <c r="F44" s="32"/>
      <c r="G44" s="33"/>
      <c r="H44" s="34"/>
      <c r="I44" s="70"/>
      <c r="J44" s="32"/>
      <c r="K44" s="33"/>
      <c r="L44" s="34">
        <v>4</v>
      </c>
      <c r="M44" s="90"/>
      <c r="N44" s="93"/>
      <c r="O44" s="97"/>
      <c r="P44" s="96"/>
      <c r="Q44" s="152"/>
      <c r="R44" s="1"/>
    </row>
    <row r="45" spans="1:18" x14ac:dyDescent="0.25">
      <c r="A45" s="87">
        <v>31</v>
      </c>
      <c r="B45" s="68" t="s">
        <v>97</v>
      </c>
      <c r="C45" s="68" t="s">
        <v>98</v>
      </c>
      <c r="D45" s="31" t="s">
        <v>32</v>
      </c>
      <c r="E45" s="70">
        <v>4</v>
      </c>
      <c r="F45" s="32"/>
      <c r="G45" s="33"/>
      <c r="H45" s="34"/>
      <c r="I45" s="70"/>
      <c r="J45" s="32"/>
      <c r="K45" s="33"/>
      <c r="L45" s="34">
        <v>4</v>
      </c>
      <c r="M45" s="90"/>
      <c r="N45" s="93"/>
      <c r="O45" s="97"/>
      <c r="P45" s="96"/>
      <c r="Q45" s="152"/>
      <c r="R45" s="1"/>
    </row>
    <row r="46" spans="1:18" x14ac:dyDescent="0.25">
      <c r="A46" s="87">
        <v>33</v>
      </c>
      <c r="B46" s="68" t="s">
        <v>99</v>
      </c>
      <c r="C46" s="68" t="s">
        <v>100</v>
      </c>
      <c r="D46" s="107" t="s">
        <v>37</v>
      </c>
      <c r="E46" s="70">
        <v>2</v>
      </c>
      <c r="F46" s="32"/>
      <c r="G46" s="33"/>
      <c r="H46" s="34"/>
      <c r="I46" s="70"/>
      <c r="J46" s="32"/>
      <c r="K46" s="33"/>
      <c r="L46" s="34">
        <v>2</v>
      </c>
      <c r="M46" s="90"/>
      <c r="N46" s="93"/>
      <c r="O46" s="97"/>
      <c r="P46" s="96"/>
      <c r="Q46" s="152"/>
      <c r="R46" s="1"/>
    </row>
    <row r="47" spans="1:18" x14ac:dyDescent="0.25">
      <c r="A47" s="87">
        <v>34</v>
      </c>
      <c r="B47" s="68" t="s">
        <v>101</v>
      </c>
      <c r="C47" s="108" t="s">
        <v>102</v>
      </c>
      <c r="D47" s="109" t="s">
        <v>37</v>
      </c>
      <c r="E47" s="110">
        <v>2</v>
      </c>
      <c r="F47" s="111"/>
      <c r="G47" s="112"/>
      <c r="H47" s="113"/>
      <c r="I47" s="110"/>
      <c r="J47" s="111"/>
      <c r="K47" s="112"/>
      <c r="L47" s="113">
        <v>2</v>
      </c>
      <c r="M47" s="90"/>
      <c r="N47" s="93"/>
      <c r="O47" s="97"/>
      <c r="P47" s="96"/>
      <c r="Q47" s="152"/>
      <c r="R47" s="1"/>
    </row>
    <row r="48" spans="1:18" x14ac:dyDescent="0.25">
      <c r="A48" s="87">
        <v>32</v>
      </c>
      <c r="B48" s="68" t="s">
        <v>103</v>
      </c>
      <c r="C48" s="68" t="s">
        <v>104</v>
      </c>
      <c r="D48" s="114" t="s">
        <v>37</v>
      </c>
      <c r="E48" s="70">
        <v>2</v>
      </c>
      <c r="F48" s="32"/>
      <c r="G48" s="33"/>
      <c r="H48" s="34"/>
      <c r="I48" s="70"/>
      <c r="J48" s="32"/>
      <c r="K48" s="33"/>
      <c r="L48" s="115"/>
      <c r="M48" s="33">
        <v>2</v>
      </c>
      <c r="N48" s="93"/>
      <c r="O48" s="97"/>
      <c r="P48" s="96"/>
      <c r="Q48" s="152"/>
      <c r="R48" s="37"/>
    </row>
    <row r="49" spans="1:18" x14ac:dyDescent="0.25">
      <c r="A49" s="87">
        <v>35</v>
      </c>
      <c r="B49" s="68" t="s">
        <v>105</v>
      </c>
      <c r="C49" s="68" t="s">
        <v>106</v>
      </c>
      <c r="D49" s="107" t="s">
        <v>32</v>
      </c>
      <c r="E49" s="70">
        <v>2</v>
      </c>
      <c r="F49" s="32"/>
      <c r="G49" s="33"/>
      <c r="H49" s="34"/>
      <c r="I49" s="70"/>
      <c r="J49" s="32"/>
      <c r="K49" s="33"/>
      <c r="L49" s="34"/>
      <c r="M49" s="70">
        <v>2</v>
      </c>
      <c r="N49" s="93"/>
      <c r="O49" s="104"/>
      <c r="P49" s="105"/>
      <c r="Q49" s="152"/>
      <c r="R49" s="1"/>
    </row>
    <row r="50" spans="1:18" x14ac:dyDescent="0.25">
      <c r="A50" s="87">
        <v>36</v>
      </c>
      <c r="B50" s="108" t="s">
        <v>107</v>
      </c>
      <c r="C50" s="108" t="s">
        <v>108</v>
      </c>
      <c r="D50" s="116" t="s">
        <v>37</v>
      </c>
      <c r="E50" s="90">
        <v>2</v>
      </c>
      <c r="F50" s="91"/>
      <c r="G50" s="92"/>
      <c r="H50" s="93"/>
      <c r="I50" s="90"/>
      <c r="J50" s="91"/>
      <c r="K50" s="92"/>
      <c r="L50" s="117"/>
      <c r="M50" s="90">
        <v>2</v>
      </c>
      <c r="N50" s="93"/>
      <c r="O50" s="90"/>
      <c r="P50" s="34"/>
      <c r="Q50" s="152"/>
      <c r="R50" s="1"/>
    </row>
    <row r="51" spans="1:18" x14ac:dyDescent="0.25">
      <c r="A51" s="87">
        <v>37</v>
      </c>
      <c r="B51" s="68" t="s">
        <v>109</v>
      </c>
      <c r="C51" s="68" t="s">
        <v>110</v>
      </c>
      <c r="D51" s="31" t="s">
        <v>32</v>
      </c>
      <c r="E51" s="70">
        <v>3</v>
      </c>
      <c r="F51" s="32"/>
      <c r="G51" s="33"/>
      <c r="H51" s="34"/>
      <c r="I51" s="70"/>
      <c r="J51" s="32"/>
      <c r="K51" s="33"/>
      <c r="L51" s="34"/>
      <c r="M51" s="70">
        <v>3</v>
      </c>
      <c r="N51" s="34"/>
      <c r="O51" s="104"/>
      <c r="P51" s="105"/>
      <c r="Q51" s="152"/>
      <c r="R51" s="1"/>
    </row>
    <row r="52" spans="1:18" x14ac:dyDescent="0.25">
      <c r="A52" s="87">
        <v>38</v>
      </c>
      <c r="B52" s="69" t="s">
        <v>111</v>
      </c>
      <c r="C52" s="69" t="s">
        <v>112</v>
      </c>
      <c r="D52" s="118" t="s">
        <v>32</v>
      </c>
      <c r="E52" s="99">
        <v>3</v>
      </c>
      <c r="F52" s="100"/>
      <c r="G52" s="101"/>
      <c r="H52" s="102"/>
      <c r="I52" s="99"/>
      <c r="J52" s="100"/>
      <c r="K52" s="101"/>
      <c r="L52" s="34"/>
      <c r="M52" s="70">
        <v>3</v>
      </c>
      <c r="N52" s="34"/>
      <c r="O52" s="104"/>
      <c r="P52" s="105"/>
      <c r="Q52" s="152"/>
      <c r="R52" s="1"/>
    </row>
    <row r="53" spans="1:18" x14ac:dyDescent="0.25">
      <c r="A53" s="87">
        <v>39</v>
      </c>
      <c r="B53" s="68" t="s">
        <v>113</v>
      </c>
      <c r="C53" s="68" t="s">
        <v>114</v>
      </c>
      <c r="D53" s="107" t="s">
        <v>32</v>
      </c>
      <c r="E53" s="70">
        <v>4</v>
      </c>
      <c r="F53" s="32"/>
      <c r="G53" s="33"/>
      <c r="H53" s="34"/>
      <c r="I53" s="70"/>
      <c r="J53" s="32"/>
      <c r="K53" s="33"/>
      <c r="L53" s="34"/>
      <c r="M53" s="70">
        <v>4</v>
      </c>
      <c r="N53" s="34"/>
      <c r="O53" s="104"/>
      <c r="P53" s="105"/>
      <c r="Q53" s="152"/>
      <c r="R53" s="1"/>
    </row>
    <row r="54" spans="1:18" x14ac:dyDescent="0.25">
      <c r="A54" s="87">
        <v>40</v>
      </c>
      <c r="B54" s="88" t="s">
        <v>115</v>
      </c>
      <c r="C54" s="68" t="s">
        <v>114</v>
      </c>
      <c r="D54" s="119" t="s">
        <v>74</v>
      </c>
      <c r="E54" s="90"/>
      <c r="F54" s="91">
        <v>1</v>
      </c>
      <c r="G54" s="92"/>
      <c r="H54" s="93"/>
      <c r="I54" s="90"/>
      <c r="J54" s="91"/>
      <c r="K54" s="92"/>
      <c r="L54" s="93"/>
      <c r="M54" s="120"/>
      <c r="N54" s="34">
        <v>1</v>
      </c>
      <c r="O54" s="104"/>
      <c r="P54" s="105"/>
      <c r="Q54" s="152"/>
      <c r="R54" s="1"/>
    </row>
    <row r="55" spans="1:18" x14ac:dyDescent="0.25">
      <c r="A55" s="87">
        <v>41</v>
      </c>
      <c r="B55" s="68" t="s">
        <v>116</v>
      </c>
      <c r="C55" s="68" t="s">
        <v>117</v>
      </c>
      <c r="D55" s="31" t="s">
        <v>32</v>
      </c>
      <c r="E55" s="70">
        <v>2</v>
      </c>
      <c r="F55" s="32"/>
      <c r="G55" s="33"/>
      <c r="H55" s="34"/>
      <c r="I55" s="70"/>
      <c r="J55" s="32"/>
      <c r="K55" s="33"/>
      <c r="L55" s="34"/>
      <c r="M55" s="70"/>
      <c r="N55" s="34">
        <v>2</v>
      </c>
      <c r="O55" s="70"/>
      <c r="P55" s="34"/>
      <c r="Q55" s="152"/>
      <c r="R55" s="1"/>
    </row>
    <row r="56" spans="1:18" x14ac:dyDescent="0.25">
      <c r="A56" s="87">
        <v>42</v>
      </c>
      <c r="B56" s="69" t="s">
        <v>118</v>
      </c>
      <c r="C56" s="69" t="s">
        <v>119</v>
      </c>
      <c r="D56" s="118" t="s">
        <v>40</v>
      </c>
      <c r="E56" s="99">
        <v>2</v>
      </c>
      <c r="F56" s="100"/>
      <c r="G56" s="101"/>
      <c r="H56" s="102"/>
      <c r="I56" s="99"/>
      <c r="J56" s="100"/>
      <c r="K56" s="101"/>
      <c r="L56" s="34"/>
      <c r="M56" s="70"/>
      <c r="N56" s="34">
        <v>2</v>
      </c>
      <c r="O56" s="70"/>
      <c r="P56" s="34"/>
      <c r="Q56" s="152"/>
      <c r="R56" s="1"/>
    </row>
    <row r="57" spans="1:18" x14ac:dyDescent="0.25">
      <c r="A57" s="87">
        <v>43</v>
      </c>
      <c r="B57" s="69" t="s">
        <v>120</v>
      </c>
      <c r="C57" s="69" t="s">
        <v>121</v>
      </c>
      <c r="D57" s="118" t="s">
        <v>40</v>
      </c>
      <c r="E57" s="99">
        <v>2</v>
      </c>
      <c r="F57" s="100"/>
      <c r="G57" s="101"/>
      <c r="H57" s="102"/>
      <c r="I57" s="99"/>
      <c r="J57" s="100"/>
      <c r="K57" s="101"/>
      <c r="L57" s="34"/>
      <c r="M57" s="70"/>
      <c r="N57" s="34">
        <v>2</v>
      </c>
      <c r="O57" s="70"/>
      <c r="P57" s="34"/>
      <c r="Q57" s="152"/>
      <c r="R57" s="1"/>
    </row>
    <row r="58" spans="1:18" x14ac:dyDescent="0.25">
      <c r="A58" s="87">
        <v>44</v>
      </c>
      <c r="B58" s="69" t="s">
        <v>122</v>
      </c>
      <c r="C58" s="69" t="s">
        <v>123</v>
      </c>
      <c r="D58" s="118" t="s">
        <v>32</v>
      </c>
      <c r="E58" s="99">
        <v>3</v>
      </c>
      <c r="F58" s="100"/>
      <c r="G58" s="101"/>
      <c r="H58" s="102"/>
      <c r="I58" s="99"/>
      <c r="J58" s="100"/>
      <c r="K58" s="101"/>
      <c r="L58" s="102"/>
      <c r="M58" s="70"/>
      <c r="N58" s="34">
        <v>3</v>
      </c>
      <c r="O58" s="70"/>
      <c r="P58" s="34"/>
      <c r="Q58" s="152"/>
      <c r="R58" s="1"/>
    </row>
    <row r="59" spans="1:18" x14ac:dyDescent="0.25">
      <c r="A59" s="87">
        <v>45</v>
      </c>
      <c r="B59" s="121" t="s">
        <v>124</v>
      </c>
      <c r="C59" s="121" t="s">
        <v>125</v>
      </c>
      <c r="D59" s="122" t="s">
        <v>32</v>
      </c>
      <c r="E59" s="123">
        <v>2</v>
      </c>
      <c r="F59" s="124"/>
      <c r="G59" s="125"/>
      <c r="H59" s="126"/>
      <c r="I59" s="123"/>
      <c r="J59" s="124"/>
      <c r="K59" s="125"/>
      <c r="L59" s="20"/>
      <c r="M59" s="21"/>
      <c r="N59" s="20"/>
      <c r="O59" s="21"/>
      <c r="P59" s="20">
        <v>2</v>
      </c>
      <c r="Q59" s="152"/>
      <c r="R59" s="1"/>
    </row>
    <row r="60" spans="1:18" x14ac:dyDescent="0.25">
      <c r="A60" s="87">
        <v>46</v>
      </c>
      <c r="B60" s="121" t="s">
        <v>126</v>
      </c>
      <c r="C60" s="121" t="s">
        <v>127</v>
      </c>
      <c r="D60" s="122" t="s">
        <v>32</v>
      </c>
      <c r="E60" s="123">
        <v>2</v>
      </c>
      <c r="F60" s="124"/>
      <c r="G60" s="125"/>
      <c r="H60" s="126"/>
      <c r="I60" s="123"/>
      <c r="J60" s="124"/>
      <c r="K60" s="125"/>
      <c r="L60" s="20"/>
      <c r="M60" s="21"/>
      <c r="N60" s="20"/>
      <c r="O60" s="21"/>
      <c r="P60" s="20">
        <v>2</v>
      </c>
      <c r="Q60" s="152"/>
      <c r="R60" s="1"/>
    </row>
    <row r="61" spans="1:18" ht="14.4" thickBot="1" x14ac:dyDescent="0.3">
      <c r="A61" s="324" t="s">
        <v>128</v>
      </c>
      <c r="B61" s="325"/>
      <c r="C61" s="326"/>
      <c r="D61" s="127">
        <f>SUM(G61:P61)</f>
        <v>61</v>
      </c>
      <c r="E61" s="127">
        <f>SUM(E37:E60)</f>
        <v>58</v>
      </c>
      <c r="F61" s="128">
        <f>SUM(F37:F60)</f>
        <v>3</v>
      </c>
      <c r="G61" s="129"/>
      <c r="H61" s="130">
        <f>SUM(H37:H60)</f>
        <v>3</v>
      </c>
      <c r="I61" s="131">
        <f>SUM(I37:I60)</f>
        <v>2</v>
      </c>
      <c r="J61" s="128">
        <f t="shared" ref="J61:N61" si="1">SUM(J37:J60)</f>
        <v>4</v>
      </c>
      <c r="K61" s="129">
        <f t="shared" si="1"/>
        <v>8</v>
      </c>
      <c r="L61" s="130">
        <f t="shared" si="1"/>
        <v>14</v>
      </c>
      <c r="M61" s="45">
        <f t="shared" si="1"/>
        <v>16</v>
      </c>
      <c r="N61" s="42">
        <f t="shared" si="1"/>
        <v>10</v>
      </c>
      <c r="O61" s="132"/>
      <c r="P61" s="133">
        <f>SUM(P37:P60)</f>
        <v>4</v>
      </c>
      <c r="Q61" s="152"/>
      <c r="R61" s="1"/>
    </row>
    <row r="62" spans="1:18" ht="16.2" thickBot="1" x14ac:dyDescent="0.35">
      <c r="A62" s="335" t="s">
        <v>129</v>
      </c>
      <c r="B62" s="336"/>
      <c r="C62" s="337"/>
      <c r="D62" s="134">
        <v>6</v>
      </c>
      <c r="E62" s="134">
        <v>6</v>
      </c>
      <c r="F62" s="135"/>
      <c r="G62" s="136"/>
      <c r="H62" s="137"/>
      <c r="I62" s="138"/>
      <c r="J62" s="139">
        <v>2</v>
      </c>
      <c r="K62" s="136">
        <v>2</v>
      </c>
      <c r="L62" s="137"/>
      <c r="M62" s="140"/>
      <c r="N62" s="139">
        <v>2</v>
      </c>
      <c r="O62" s="141"/>
      <c r="P62" s="142"/>
      <c r="Q62" s="152"/>
      <c r="R62" s="1"/>
    </row>
    <row r="63" spans="1:18" ht="15.6" x14ac:dyDescent="0.3">
      <c r="A63" s="327" t="s">
        <v>130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  <c r="Q63" s="152"/>
      <c r="R63" s="1"/>
    </row>
    <row r="64" spans="1:18" x14ac:dyDescent="0.25">
      <c r="A64" s="50">
        <v>47</v>
      </c>
      <c r="B64" s="143" t="s">
        <v>131</v>
      </c>
      <c r="C64" s="52" t="s">
        <v>132</v>
      </c>
      <c r="D64" s="53" t="s">
        <v>40</v>
      </c>
      <c r="E64" s="53">
        <v>1</v>
      </c>
      <c r="F64" s="54"/>
      <c r="G64" s="55">
        <v>1</v>
      </c>
      <c r="H64" s="144"/>
      <c r="I64" s="57"/>
      <c r="J64" s="54"/>
      <c r="K64" s="55"/>
      <c r="L64" s="56"/>
      <c r="M64" s="57"/>
      <c r="N64" s="54"/>
      <c r="O64" s="145"/>
      <c r="P64" s="146"/>
      <c r="Q64" s="152"/>
      <c r="R64" s="1"/>
    </row>
    <row r="65" spans="1:19" x14ac:dyDescent="0.25">
      <c r="A65" s="14">
        <v>48</v>
      </c>
      <c r="B65" s="28" t="s">
        <v>133</v>
      </c>
      <c r="C65" s="28" t="s">
        <v>134</v>
      </c>
      <c r="D65" s="17" t="s">
        <v>40</v>
      </c>
      <c r="E65" s="17">
        <v>2</v>
      </c>
      <c r="F65" s="18"/>
      <c r="G65" s="19"/>
      <c r="H65" s="20">
        <v>2</v>
      </c>
      <c r="I65" s="21"/>
      <c r="J65" s="18"/>
      <c r="K65" s="19"/>
      <c r="L65" s="20"/>
      <c r="M65" s="21"/>
      <c r="N65" s="18"/>
      <c r="O65" s="147"/>
      <c r="P65" s="148"/>
      <c r="Q65" s="152"/>
      <c r="R65" s="1"/>
    </row>
    <row r="66" spans="1:19" x14ac:dyDescent="0.25">
      <c r="A66" s="14">
        <v>49</v>
      </c>
      <c r="B66" s="16" t="s">
        <v>135</v>
      </c>
      <c r="C66" s="16" t="s">
        <v>136</v>
      </c>
      <c r="D66" s="17" t="s">
        <v>40</v>
      </c>
      <c r="E66" s="17">
        <v>3</v>
      </c>
      <c r="F66" s="18"/>
      <c r="G66" s="19"/>
      <c r="H66" s="20"/>
      <c r="I66" s="21"/>
      <c r="J66" s="18">
        <v>3</v>
      </c>
      <c r="K66" s="19"/>
      <c r="L66" s="20"/>
      <c r="M66" s="21"/>
      <c r="N66" s="18"/>
      <c r="O66" s="147"/>
      <c r="P66" s="148"/>
      <c r="Q66" s="78"/>
      <c r="R66" s="1"/>
    </row>
    <row r="67" spans="1:19" x14ac:dyDescent="0.25">
      <c r="A67" s="14">
        <v>50</v>
      </c>
      <c r="B67" s="16" t="s">
        <v>137</v>
      </c>
      <c r="C67" s="68" t="s">
        <v>138</v>
      </c>
      <c r="D67" s="31" t="s">
        <v>40</v>
      </c>
      <c r="E67" s="31">
        <v>3</v>
      </c>
      <c r="F67" s="32"/>
      <c r="G67" s="33"/>
      <c r="H67" s="34"/>
      <c r="I67" s="70"/>
      <c r="J67" s="32"/>
      <c r="K67" s="33"/>
      <c r="L67" s="32"/>
      <c r="M67" s="33"/>
      <c r="N67" s="32">
        <v>3</v>
      </c>
      <c r="O67" s="151"/>
      <c r="P67" s="148"/>
      <c r="Q67" s="152"/>
    </row>
    <row r="68" spans="1:19" s="78" customFormat="1" x14ac:dyDescent="0.25">
      <c r="A68" s="14">
        <v>51</v>
      </c>
      <c r="B68" s="16" t="s">
        <v>139</v>
      </c>
      <c r="C68" s="68" t="s">
        <v>140</v>
      </c>
      <c r="D68" s="31" t="s">
        <v>37</v>
      </c>
      <c r="E68" s="31">
        <f>O68</f>
        <v>16</v>
      </c>
      <c r="F68" s="32"/>
      <c r="G68" s="33"/>
      <c r="H68" s="34"/>
      <c r="I68" s="70"/>
      <c r="J68" s="32"/>
      <c r="K68" s="33"/>
      <c r="L68" s="34"/>
      <c r="M68" s="70"/>
      <c r="N68" s="32"/>
      <c r="O68" s="33">
        <v>16</v>
      </c>
      <c r="P68" s="150"/>
      <c r="R68" s="37"/>
      <c r="S68" s="37"/>
    </row>
    <row r="69" spans="1:19" ht="16.2" thickBot="1" x14ac:dyDescent="0.3">
      <c r="A69" s="316" t="s">
        <v>141</v>
      </c>
      <c r="B69" s="330"/>
      <c r="C69" s="331"/>
      <c r="D69" s="41">
        <f>SUM(G69:P69)</f>
        <v>25</v>
      </c>
      <c r="E69" s="41">
        <f>SUM(E64:E68)</f>
        <v>25</v>
      </c>
      <c r="F69" s="153"/>
      <c r="G69" s="43">
        <v>1</v>
      </c>
      <c r="H69" s="44">
        <v>2</v>
      </c>
      <c r="I69" s="45"/>
      <c r="J69" s="42">
        <v>3</v>
      </c>
      <c r="K69" s="43"/>
      <c r="L69" s="44"/>
      <c r="M69" s="45"/>
      <c r="N69" s="42">
        <f>SUM(N64:N68)</f>
        <v>3</v>
      </c>
      <c r="O69" s="154">
        <f>SUM(O64:O68)</f>
        <v>16</v>
      </c>
      <c r="P69" s="133"/>
      <c r="Q69" s="152"/>
      <c r="R69" s="1"/>
    </row>
    <row r="70" spans="1:19" ht="15" customHeight="1" x14ac:dyDescent="0.25">
      <c r="A70" s="332" t="s">
        <v>142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152"/>
      <c r="R70" s="1"/>
    </row>
    <row r="71" spans="1:19" ht="14.25" customHeight="1" x14ac:dyDescent="0.25">
      <c r="A71" s="14">
        <v>52</v>
      </c>
      <c r="B71" s="155" t="s">
        <v>143</v>
      </c>
      <c r="C71" s="15" t="s">
        <v>144</v>
      </c>
      <c r="D71" s="17" t="s">
        <v>40</v>
      </c>
      <c r="E71" s="17">
        <v>1</v>
      </c>
      <c r="F71" s="18"/>
      <c r="G71" s="19"/>
      <c r="H71" s="20"/>
      <c r="I71" s="21"/>
      <c r="J71" s="18"/>
      <c r="K71" s="19"/>
      <c r="L71" s="20"/>
      <c r="M71" s="21">
        <v>1</v>
      </c>
      <c r="N71" s="18"/>
      <c r="O71" s="19"/>
      <c r="P71" s="20"/>
      <c r="Q71" s="152"/>
      <c r="R71" s="1"/>
    </row>
    <row r="72" spans="1:19" ht="12" customHeight="1" x14ac:dyDescent="0.25">
      <c r="A72" s="14">
        <v>53</v>
      </c>
      <c r="B72" s="15" t="s">
        <v>145</v>
      </c>
      <c r="C72" s="15" t="s">
        <v>146</v>
      </c>
      <c r="D72" s="17" t="s">
        <v>40</v>
      </c>
      <c r="E72" s="17">
        <v>1</v>
      </c>
      <c r="F72" s="18"/>
      <c r="G72" s="19"/>
      <c r="H72" s="20"/>
      <c r="I72" s="21"/>
      <c r="J72" s="18"/>
      <c r="K72" s="19"/>
      <c r="L72" s="20"/>
      <c r="M72" s="21"/>
      <c r="N72" s="18">
        <v>1</v>
      </c>
      <c r="O72" s="19"/>
      <c r="P72" s="20"/>
      <c r="Q72" s="152"/>
      <c r="R72" s="1"/>
    </row>
    <row r="73" spans="1:19" ht="12.75" customHeight="1" x14ac:dyDescent="0.25">
      <c r="A73" s="14">
        <v>54</v>
      </c>
      <c r="B73" s="15" t="s">
        <v>147</v>
      </c>
      <c r="C73" s="15" t="s">
        <v>148</v>
      </c>
      <c r="D73" s="17" t="s">
        <v>40</v>
      </c>
      <c r="E73" s="17">
        <v>4</v>
      </c>
      <c r="F73" s="18"/>
      <c r="G73" s="19"/>
      <c r="H73" s="20"/>
      <c r="I73" s="21"/>
      <c r="J73" s="18"/>
      <c r="K73" s="19"/>
      <c r="L73" s="20"/>
      <c r="M73" s="21"/>
      <c r="N73" s="18"/>
      <c r="O73" s="19"/>
      <c r="P73" s="20">
        <v>4</v>
      </c>
      <c r="Q73" s="152"/>
      <c r="R73" s="1"/>
    </row>
    <row r="74" spans="1:19" ht="12.75" customHeight="1" x14ac:dyDescent="0.25">
      <c r="A74" s="14">
        <v>55</v>
      </c>
      <c r="B74" s="66" t="s">
        <v>149</v>
      </c>
      <c r="C74" s="66" t="s">
        <v>150</v>
      </c>
      <c r="D74" s="17" t="s">
        <v>32</v>
      </c>
      <c r="E74" s="17">
        <v>6</v>
      </c>
      <c r="F74" s="18"/>
      <c r="G74" s="19"/>
      <c r="H74" s="20"/>
      <c r="I74" s="21"/>
      <c r="J74" s="18"/>
      <c r="K74" s="19"/>
      <c r="L74" s="20"/>
      <c r="M74" s="21"/>
      <c r="N74" s="18"/>
      <c r="O74" s="19"/>
      <c r="P74" s="20">
        <v>6</v>
      </c>
      <c r="Q74" s="152"/>
      <c r="R74" s="1"/>
    </row>
    <row r="75" spans="1:19" ht="15" customHeight="1" thickBot="1" x14ac:dyDescent="0.3">
      <c r="A75" s="316" t="s">
        <v>151</v>
      </c>
      <c r="B75" s="317"/>
      <c r="C75" s="318"/>
      <c r="D75" s="156">
        <f>SUM(G75:P75)</f>
        <v>12</v>
      </c>
      <c r="E75" s="157">
        <f>SUM(E71:E74)</f>
        <v>12</v>
      </c>
      <c r="F75" s="158"/>
      <c r="G75" s="159"/>
      <c r="H75" s="160"/>
      <c r="I75" s="156"/>
      <c r="J75" s="158"/>
      <c r="K75" s="161"/>
      <c r="L75" s="162"/>
      <c r="M75" s="156">
        <v>1</v>
      </c>
      <c r="N75" s="158">
        <v>1</v>
      </c>
      <c r="O75" s="161"/>
      <c r="P75" s="160">
        <f>SUM(P73:P74)</f>
        <v>10</v>
      </c>
      <c r="Q75" s="152"/>
      <c r="R75" s="1"/>
    </row>
    <row r="76" spans="1:19" ht="16.2" thickBot="1" x14ac:dyDescent="0.35">
      <c r="A76" s="319" t="s">
        <v>152</v>
      </c>
      <c r="B76" s="320"/>
      <c r="C76" s="320"/>
      <c r="D76" s="163">
        <f t="shared" ref="D76:P76" si="2">D75+D69+D62+D61+D35+D19</f>
        <v>160</v>
      </c>
      <c r="E76" s="163">
        <f t="shared" si="2"/>
        <v>156</v>
      </c>
      <c r="F76" s="163">
        <f t="shared" si="2"/>
        <v>4</v>
      </c>
      <c r="G76" s="164">
        <f t="shared" si="2"/>
        <v>15</v>
      </c>
      <c r="H76" s="164">
        <f t="shared" si="2"/>
        <v>17</v>
      </c>
      <c r="I76" s="164">
        <f t="shared" si="2"/>
        <v>16</v>
      </c>
      <c r="J76" s="164">
        <f t="shared" si="2"/>
        <v>16</v>
      </c>
      <c r="K76" s="164">
        <f t="shared" si="2"/>
        <v>17</v>
      </c>
      <c r="L76" s="164">
        <f t="shared" si="2"/>
        <v>16</v>
      </c>
      <c r="M76" s="164">
        <f t="shared" si="2"/>
        <v>17</v>
      </c>
      <c r="N76" s="164">
        <f t="shared" si="2"/>
        <v>16</v>
      </c>
      <c r="O76" s="164">
        <f t="shared" si="2"/>
        <v>16</v>
      </c>
      <c r="P76" s="164">
        <f t="shared" si="2"/>
        <v>14</v>
      </c>
      <c r="Q76" s="152"/>
      <c r="R76" s="176"/>
      <c r="S76" s="37"/>
    </row>
    <row r="77" spans="1:19" x14ac:dyDescent="0.25">
      <c r="A77" s="1"/>
      <c r="B77" s="1"/>
      <c r="C77" s="1" t="s">
        <v>153</v>
      </c>
      <c r="D77" s="1"/>
      <c r="E77" s="1"/>
      <c r="F77" s="1"/>
      <c r="G77" s="165"/>
      <c r="H77" s="1"/>
      <c r="I77" s="165"/>
      <c r="J77" s="1"/>
      <c r="K77" s="165"/>
      <c r="L77" s="1"/>
      <c r="M77" s="165"/>
      <c r="N77" s="1"/>
      <c r="O77" s="165"/>
      <c r="P77" s="1"/>
      <c r="Q77" s="152"/>
      <c r="R77" s="1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5:C75"/>
    <mergeCell ref="A76:C76"/>
    <mergeCell ref="A36:P36"/>
    <mergeCell ref="A61:C61"/>
    <mergeCell ref="A63:P63"/>
    <mergeCell ref="A69:C69"/>
    <mergeCell ref="A70:P70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77"/>
  <sheetViews>
    <sheetView topLeftCell="A61" zoomScale="120" zoomScaleNormal="120" workbookViewId="0">
      <selection activeCell="C87" sqref="C87"/>
    </sheetView>
  </sheetViews>
  <sheetFormatPr defaultColWidth="9.109375" defaultRowHeight="13.2" x14ac:dyDescent="0.25"/>
  <cols>
    <col min="1" max="1" width="4.5546875" style="167" customWidth="1"/>
    <col min="2" max="2" width="11.6640625" style="167" customWidth="1"/>
    <col min="3" max="3" width="36.6640625" style="167" customWidth="1"/>
    <col min="4" max="4" width="6.88671875" style="167" customWidth="1"/>
    <col min="5" max="5" width="6.44140625" style="167" customWidth="1"/>
    <col min="6" max="6" width="5" style="167" customWidth="1"/>
    <col min="7" max="7" width="5.109375" style="167" customWidth="1"/>
    <col min="8" max="9" width="4.88671875" style="167" customWidth="1"/>
    <col min="10" max="10" width="5.33203125" style="167" customWidth="1"/>
    <col min="11" max="11" width="4.88671875" style="167" customWidth="1"/>
    <col min="12" max="12" width="4.5546875" style="167" customWidth="1"/>
    <col min="13" max="14" width="4.6640625" style="167" customWidth="1"/>
    <col min="15" max="15" width="4.88671875" style="167" customWidth="1"/>
    <col min="16" max="16" width="4.6640625" style="167" customWidth="1"/>
    <col min="17" max="17" width="9.109375" style="167"/>
    <col min="18" max="19" width="9.109375" style="36"/>
    <col min="20" max="16384" width="9.109375" style="167"/>
  </cols>
  <sheetData>
    <row r="1" spans="1:18" x14ac:dyDescent="0.25">
      <c r="A1" s="1"/>
      <c r="B1" s="1"/>
      <c r="C1" s="1"/>
      <c r="D1" s="1"/>
      <c r="E1" s="1"/>
      <c r="F1" s="1"/>
      <c r="G1" s="1"/>
      <c r="H1" s="353" t="s">
        <v>0</v>
      </c>
      <c r="I1" s="353"/>
      <c r="J1" s="353"/>
      <c r="K1" s="353"/>
      <c r="L1" s="353"/>
      <c r="M1" s="353"/>
      <c r="N1" s="353"/>
      <c r="O1" s="353"/>
      <c r="P1" s="353"/>
      <c r="Q1" s="152"/>
      <c r="R1" s="1"/>
    </row>
    <row r="2" spans="1:18" x14ac:dyDescent="0.25">
      <c r="A2" s="1"/>
      <c r="B2" s="1"/>
      <c r="C2" s="1"/>
      <c r="D2" s="1"/>
      <c r="E2" s="1"/>
      <c r="F2" s="1"/>
      <c r="G2" s="1"/>
      <c r="H2" s="353" t="s">
        <v>1</v>
      </c>
      <c r="I2" s="353"/>
      <c r="J2" s="353"/>
      <c r="K2" s="353"/>
      <c r="L2" s="353"/>
      <c r="M2" s="353"/>
      <c r="N2" s="353"/>
      <c r="O2" s="353"/>
      <c r="P2" s="353"/>
      <c r="Q2" s="152"/>
      <c r="R2" s="1"/>
    </row>
    <row r="3" spans="1:18" ht="12.75" customHeight="1" x14ac:dyDescent="0.25">
      <c r="A3" s="1"/>
      <c r="B3" s="1"/>
      <c r="C3" s="1"/>
      <c r="D3" s="1"/>
      <c r="E3" s="1"/>
      <c r="F3" s="1"/>
      <c r="G3" s="1"/>
      <c r="H3" s="353" t="s">
        <v>2</v>
      </c>
      <c r="I3" s="353"/>
      <c r="J3" s="353"/>
      <c r="K3" s="353"/>
      <c r="L3" s="353"/>
      <c r="M3" s="353"/>
      <c r="N3" s="353"/>
      <c r="O3" s="353"/>
      <c r="P3" s="353"/>
      <c r="Q3" s="152"/>
      <c r="R3" s="1"/>
    </row>
    <row r="4" spans="1:18" x14ac:dyDescent="0.25">
      <c r="A4" s="1"/>
      <c r="B4" s="1"/>
      <c r="C4" s="1"/>
      <c r="D4" s="1"/>
      <c r="E4" s="1"/>
      <c r="F4" s="1"/>
      <c r="G4" s="1"/>
      <c r="H4" s="353" t="s">
        <v>3</v>
      </c>
      <c r="I4" s="353"/>
      <c r="J4" s="353"/>
      <c r="K4" s="353"/>
      <c r="L4" s="353"/>
      <c r="M4" s="353"/>
      <c r="N4" s="353"/>
      <c r="O4" s="353"/>
      <c r="P4" s="353"/>
      <c r="Q4" s="152"/>
      <c r="R4" s="1"/>
    </row>
    <row r="5" spans="1:18" ht="28.5" customHeight="1" x14ac:dyDescent="0.3">
      <c r="A5" s="354" t="s">
        <v>4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152"/>
      <c r="R5" s="1"/>
    </row>
    <row r="6" spans="1:18" ht="13.5" customHeight="1" thickBot="1" x14ac:dyDescent="0.3">
      <c r="A6" s="352" t="s">
        <v>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152"/>
      <c r="R6" s="1"/>
    </row>
    <row r="7" spans="1:18" ht="13.5" customHeight="1" x14ac:dyDescent="0.25">
      <c r="A7" s="355" t="s">
        <v>6</v>
      </c>
      <c r="B7" s="358" t="s">
        <v>7</v>
      </c>
      <c r="C7" s="358" t="s">
        <v>8</v>
      </c>
      <c r="D7" s="361" t="s">
        <v>9</v>
      </c>
      <c r="E7" s="364" t="s">
        <v>10</v>
      </c>
      <c r="F7" s="365"/>
      <c r="G7" s="387" t="s">
        <v>11</v>
      </c>
      <c r="H7" s="388"/>
      <c r="I7" s="385" t="s">
        <v>12</v>
      </c>
      <c r="J7" s="386"/>
      <c r="K7" s="387" t="s">
        <v>13</v>
      </c>
      <c r="L7" s="388"/>
      <c r="M7" s="338" t="s">
        <v>14</v>
      </c>
      <c r="N7" s="339"/>
      <c r="O7" s="391" t="s">
        <v>15</v>
      </c>
      <c r="P7" s="392"/>
      <c r="Q7" s="152"/>
      <c r="R7" s="1"/>
    </row>
    <row r="8" spans="1:18" ht="27" customHeight="1" x14ac:dyDescent="0.25">
      <c r="A8" s="356"/>
      <c r="B8" s="359"/>
      <c r="C8" s="359"/>
      <c r="D8" s="362"/>
      <c r="E8" s="4" t="s">
        <v>16</v>
      </c>
      <c r="F8" s="5" t="s">
        <v>17</v>
      </c>
      <c r="G8" s="12" t="s">
        <v>18</v>
      </c>
      <c r="H8" s="13" t="s">
        <v>19</v>
      </c>
      <c r="I8" s="170" t="s">
        <v>20</v>
      </c>
      <c r="J8" s="171" t="s">
        <v>21</v>
      </c>
      <c r="K8" s="172" t="s">
        <v>22</v>
      </c>
      <c r="L8" s="173" t="s">
        <v>23</v>
      </c>
      <c r="M8" s="8" t="s">
        <v>24</v>
      </c>
      <c r="N8" s="9" t="s">
        <v>25</v>
      </c>
      <c r="O8" s="177" t="s">
        <v>26</v>
      </c>
      <c r="P8" s="178" t="s">
        <v>27</v>
      </c>
      <c r="Q8" s="152"/>
      <c r="R8" s="1"/>
    </row>
    <row r="9" spans="1:18" ht="13.5" customHeight="1" thickBot="1" x14ac:dyDescent="0.3">
      <c r="A9" s="357"/>
      <c r="B9" s="360"/>
      <c r="C9" s="360"/>
      <c r="D9" s="363"/>
      <c r="E9" s="344" t="s">
        <v>28</v>
      </c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5"/>
      <c r="Q9" s="152"/>
      <c r="R9" s="1"/>
    </row>
    <row r="10" spans="1:18" ht="15.6" x14ac:dyDescent="0.3">
      <c r="A10" s="346" t="s">
        <v>29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8"/>
      <c r="Q10" s="152"/>
      <c r="R10" s="1"/>
    </row>
    <row r="11" spans="1:18" x14ac:dyDescent="0.25">
      <c r="A11" s="14">
        <v>1</v>
      </c>
      <c r="B11" s="15" t="s">
        <v>30</v>
      </c>
      <c r="C11" s="16" t="s">
        <v>31</v>
      </c>
      <c r="D11" s="17" t="s">
        <v>32</v>
      </c>
      <c r="E11" s="17">
        <v>3</v>
      </c>
      <c r="F11" s="18"/>
      <c r="G11" s="19">
        <v>3</v>
      </c>
      <c r="H11" s="20"/>
      <c r="I11" s="21"/>
      <c r="J11" s="18"/>
      <c r="K11" s="19"/>
      <c r="L11" s="22"/>
      <c r="M11" s="23"/>
      <c r="N11" s="24"/>
      <c r="O11" s="25"/>
      <c r="P11" s="26"/>
      <c r="Q11" s="152"/>
      <c r="R11" s="1"/>
    </row>
    <row r="12" spans="1:18" ht="12.75" customHeight="1" x14ac:dyDescent="0.25">
      <c r="A12" s="14">
        <v>2</v>
      </c>
      <c r="B12" s="27" t="s">
        <v>33</v>
      </c>
      <c r="C12" s="28" t="s">
        <v>34</v>
      </c>
      <c r="D12" s="17" t="s">
        <v>32</v>
      </c>
      <c r="E12" s="17">
        <v>2</v>
      </c>
      <c r="F12" s="18"/>
      <c r="G12" s="19">
        <v>2</v>
      </c>
      <c r="H12" s="20"/>
      <c r="I12" s="21"/>
      <c r="J12" s="18"/>
      <c r="K12" s="19"/>
      <c r="L12" s="22"/>
      <c r="M12" s="23"/>
      <c r="N12" s="24"/>
      <c r="O12" s="25"/>
      <c r="P12" s="26"/>
      <c r="Q12" s="152"/>
      <c r="R12" s="1"/>
    </row>
    <row r="13" spans="1:18" x14ac:dyDescent="0.25">
      <c r="A13" s="19">
        <v>3</v>
      </c>
      <c r="B13" s="29" t="s">
        <v>35</v>
      </c>
      <c r="C13" s="30" t="s">
        <v>36</v>
      </c>
      <c r="D13" s="31" t="s">
        <v>37</v>
      </c>
      <c r="E13" s="31">
        <v>2</v>
      </c>
      <c r="F13" s="32"/>
      <c r="G13" s="33"/>
      <c r="H13" s="34">
        <v>2</v>
      </c>
      <c r="I13" s="21"/>
      <c r="J13" s="18"/>
      <c r="K13" s="19"/>
      <c r="L13" s="22"/>
      <c r="M13" s="23"/>
      <c r="N13" s="24"/>
      <c r="O13" s="25"/>
      <c r="P13" s="26"/>
      <c r="Q13" s="152"/>
      <c r="R13" s="1"/>
    </row>
    <row r="14" spans="1:18" x14ac:dyDescent="0.25">
      <c r="A14" s="14">
        <v>4</v>
      </c>
      <c r="B14" s="27" t="s">
        <v>38</v>
      </c>
      <c r="C14" s="28" t="s">
        <v>39</v>
      </c>
      <c r="D14" s="17" t="s">
        <v>40</v>
      </c>
      <c r="E14" s="17">
        <v>2</v>
      </c>
      <c r="F14" s="18"/>
      <c r="G14" s="19"/>
      <c r="H14" s="20">
        <v>2</v>
      </c>
      <c r="I14" s="21"/>
      <c r="J14" s="36"/>
      <c r="K14" s="19"/>
      <c r="L14" s="22"/>
      <c r="M14" s="23"/>
      <c r="N14" s="24"/>
      <c r="O14" s="25"/>
      <c r="P14" s="26"/>
      <c r="Q14" s="152"/>
      <c r="R14" s="1"/>
    </row>
    <row r="15" spans="1:18" x14ac:dyDescent="0.25">
      <c r="A15" s="14">
        <v>5</v>
      </c>
      <c r="B15" s="27" t="s">
        <v>41</v>
      </c>
      <c r="C15" s="28" t="s">
        <v>42</v>
      </c>
      <c r="D15" s="17" t="s">
        <v>32</v>
      </c>
      <c r="E15" s="17">
        <v>2</v>
      </c>
      <c r="F15" s="18"/>
      <c r="G15" s="19"/>
      <c r="H15" s="20"/>
      <c r="I15" s="21">
        <v>2</v>
      </c>
      <c r="J15" s="18"/>
      <c r="K15" s="19"/>
      <c r="L15" s="22"/>
      <c r="M15" s="23"/>
      <c r="N15" s="24"/>
      <c r="O15" s="25"/>
      <c r="P15" s="26"/>
      <c r="Q15" s="152"/>
      <c r="R15" s="1"/>
    </row>
    <row r="16" spans="1:18" x14ac:dyDescent="0.25">
      <c r="A16" s="14">
        <v>6</v>
      </c>
      <c r="B16" s="16" t="s">
        <v>43</v>
      </c>
      <c r="C16" s="16" t="s">
        <v>44</v>
      </c>
      <c r="D16" s="17" t="s">
        <v>37</v>
      </c>
      <c r="E16" s="17">
        <v>2</v>
      </c>
      <c r="F16" s="18"/>
      <c r="G16" s="19"/>
      <c r="H16" s="20"/>
      <c r="I16" s="21">
        <v>2</v>
      </c>
      <c r="J16" s="18"/>
      <c r="K16" s="19"/>
      <c r="L16" s="22"/>
      <c r="M16" s="23"/>
      <c r="N16" s="24"/>
      <c r="O16" s="25"/>
      <c r="P16" s="26"/>
      <c r="Q16" s="152"/>
      <c r="R16" s="1"/>
    </row>
    <row r="17" spans="1:18" ht="12.75" customHeight="1" x14ac:dyDescent="0.25">
      <c r="A17" s="19">
        <v>7</v>
      </c>
      <c r="B17" s="16" t="s">
        <v>45</v>
      </c>
      <c r="C17" s="16" t="s">
        <v>46</v>
      </c>
      <c r="D17" s="17" t="s">
        <v>32</v>
      </c>
      <c r="E17" s="17">
        <v>3</v>
      </c>
      <c r="F17" s="18"/>
      <c r="G17" s="19"/>
      <c r="H17" s="20"/>
      <c r="I17" s="21"/>
      <c r="J17" s="18">
        <v>3</v>
      </c>
      <c r="K17" s="19"/>
      <c r="L17" s="22"/>
      <c r="M17" s="23"/>
      <c r="N17" s="24"/>
      <c r="O17" s="25"/>
      <c r="P17" s="26"/>
      <c r="Q17" s="37"/>
      <c r="R17" s="1"/>
    </row>
    <row r="18" spans="1:18" x14ac:dyDescent="0.25">
      <c r="A18" s="14">
        <v>8</v>
      </c>
      <c r="B18" s="38" t="s">
        <v>47</v>
      </c>
      <c r="C18" s="39" t="s">
        <v>48</v>
      </c>
      <c r="D18" s="17" t="s">
        <v>32</v>
      </c>
      <c r="E18" s="17">
        <v>4</v>
      </c>
      <c r="F18" s="18"/>
      <c r="G18" s="19"/>
      <c r="H18" s="20"/>
      <c r="I18" s="21"/>
      <c r="J18" s="18"/>
      <c r="K18" s="19">
        <v>4</v>
      </c>
      <c r="L18" s="22"/>
      <c r="M18" s="23"/>
      <c r="N18" s="24"/>
      <c r="O18" s="25"/>
      <c r="P18" s="26"/>
      <c r="Q18" s="152"/>
      <c r="R18" s="1"/>
    </row>
    <row r="19" spans="1:18" ht="14.4" thickBot="1" x14ac:dyDescent="0.3">
      <c r="A19" s="324" t="s">
        <v>49</v>
      </c>
      <c r="B19" s="325"/>
      <c r="C19" s="326"/>
      <c r="D19" s="40">
        <f>SUM(G19:P19)</f>
        <v>20</v>
      </c>
      <c r="E19" s="41">
        <f>SUM(E11:E18)</f>
        <v>20</v>
      </c>
      <c r="F19" s="42"/>
      <c r="G19" s="43">
        <f>SUM(G11:G18)</f>
        <v>5</v>
      </c>
      <c r="H19" s="44">
        <f>SUM(H11:H18)</f>
        <v>4</v>
      </c>
      <c r="I19" s="45">
        <f>SUM(I11:I18)</f>
        <v>4</v>
      </c>
      <c r="J19" s="42">
        <f>SUM(J11:J18)</f>
        <v>3</v>
      </c>
      <c r="K19" s="43">
        <f>SUM(K11:K18)</f>
        <v>4</v>
      </c>
      <c r="L19" s="44"/>
      <c r="M19" s="46"/>
      <c r="N19" s="47"/>
      <c r="O19" s="48"/>
      <c r="P19" s="49"/>
      <c r="Q19" s="152"/>
      <c r="R19" s="1"/>
    </row>
    <row r="20" spans="1:18" ht="15.6" x14ac:dyDescent="0.3">
      <c r="A20" s="346" t="s">
        <v>50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8"/>
      <c r="Q20" s="152"/>
      <c r="R20" s="1"/>
    </row>
    <row r="21" spans="1:18" x14ac:dyDescent="0.25">
      <c r="A21" s="50">
        <v>9</v>
      </c>
      <c r="B21" s="51" t="s">
        <v>51</v>
      </c>
      <c r="C21" s="52" t="s">
        <v>52</v>
      </c>
      <c r="D21" s="53" t="s">
        <v>32</v>
      </c>
      <c r="E21" s="53">
        <v>3</v>
      </c>
      <c r="F21" s="54"/>
      <c r="G21" s="55">
        <v>3</v>
      </c>
      <c r="H21" s="56"/>
      <c r="I21" s="57"/>
      <c r="J21" s="54"/>
      <c r="K21" s="55"/>
      <c r="L21" s="56"/>
      <c r="M21" s="58"/>
      <c r="N21" s="59"/>
      <c r="O21" s="60"/>
      <c r="P21" s="61"/>
      <c r="Q21" s="152"/>
      <c r="R21" s="1"/>
    </row>
    <row r="22" spans="1:18" x14ac:dyDescent="0.25">
      <c r="A22" s="14">
        <v>10</v>
      </c>
      <c r="B22" s="27" t="s">
        <v>53</v>
      </c>
      <c r="C22" s="28" t="s">
        <v>54</v>
      </c>
      <c r="D22" s="17" t="s">
        <v>37</v>
      </c>
      <c r="E22" s="17">
        <v>2</v>
      </c>
      <c r="F22" s="18"/>
      <c r="G22" s="19">
        <v>2</v>
      </c>
      <c r="H22" s="56"/>
      <c r="I22" s="57"/>
      <c r="J22" s="54"/>
      <c r="K22" s="55"/>
      <c r="L22" s="56"/>
      <c r="M22" s="62"/>
      <c r="N22" s="24"/>
      <c r="O22" s="25"/>
      <c r="P22" s="26"/>
      <c r="Q22" s="152"/>
      <c r="R22" s="1"/>
    </row>
    <row r="23" spans="1:18" x14ac:dyDescent="0.25">
      <c r="A23" s="63">
        <v>11</v>
      </c>
      <c r="B23" s="27" t="s">
        <v>55</v>
      </c>
      <c r="C23" s="28" t="s">
        <v>56</v>
      </c>
      <c r="D23" s="17" t="s">
        <v>32</v>
      </c>
      <c r="E23" s="17">
        <v>4</v>
      </c>
      <c r="F23" s="18"/>
      <c r="G23" s="19">
        <v>4</v>
      </c>
      <c r="H23" s="56"/>
      <c r="I23" s="57"/>
      <c r="J23" s="54"/>
      <c r="K23" s="55"/>
      <c r="L23" s="56"/>
      <c r="M23" s="62"/>
      <c r="N23" s="24"/>
      <c r="O23" s="25"/>
      <c r="P23" s="26"/>
      <c r="Q23" s="152"/>
      <c r="R23" s="1"/>
    </row>
    <row r="24" spans="1:18" x14ac:dyDescent="0.25">
      <c r="A24" s="14">
        <v>12</v>
      </c>
      <c r="B24" s="27" t="s">
        <v>57</v>
      </c>
      <c r="C24" s="28" t="s">
        <v>58</v>
      </c>
      <c r="D24" s="64" t="s">
        <v>32</v>
      </c>
      <c r="E24" s="64">
        <v>4</v>
      </c>
      <c r="F24" s="65"/>
      <c r="G24" s="19"/>
      <c r="H24" s="20">
        <v>4</v>
      </c>
      <c r="I24" s="57"/>
      <c r="J24" s="54"/>
      <c r="K24" s="55"/>
      <c r="L24" s="56"/>
      <c r="M24" s="62"/>
      <c r="N24" s="24"/>
      <c r="O24" s="25"/>
      <c r="P24" s="26"/>
      <c r="Q24" s="152"/>
      <c r="R24" s="1"/>
    </row>
    <row r="25" spans="1:18" x14ac:dyDescent="0.25">
      <c r="A25" s="14">
        <v>13</v>
      </c>
      <c r="B25" s="1" t="s">
        <v>59</v>
      </c>
      <c r="C25" s="28" t="s">
        <v>60</v>
      </c>
      <c r="D25" s="17" t="s">
        <v>37</v>
      </c>
      <c r="E25" s="17">
        <v>2</v>
      </c>
      <c r="F25" s="18"/>
      <c r="G25" s="19"/>
      <c r="H25" s="20">
        <v>2</v>
      </c>
      <c r="I25" s="57"/>
      <c r="J25" s="54"/>
      <c r="K25" s="55"/>
      <c r="L25" s="56"/>
      <c r="M25" s="62"/>
      <c r="N25" s="24"/>
      <c r="O25" s="25"/>
      <c r="P25" s="26"/>
      <c r="Q25" s="152"/>
      <c r="R25" s="1"/>
    </row>
    <row r="26" spans="1:18" x14ac:dyDescent="0.25">
      <c r="A26" s="14">
        <v>14</v>
      </c>
      <c r="B26" s="27" t="s">
        <v>61</v>
      </c>
      <c r="C26" s="28" t="s">
        <v>62</v>
      </c>
      <c r="D26" s="17" t="s">
        <v>32</v>
      </c>
      <c r="E26" s="17">
        <v>2</v>
      </c>
      <c r="F26" s="18"/>
      <c r="G26" s="19"/>
      <c r="H26" s="20">
        <v>2</v>
      </c>
      <c r="I26" s="57"/>
      <c r="J26" s="54"/>
      <c r="K26" s="55"/>
      <c r="L26" s="56"/>
      <c r="M26" s="62"/>
      <c r="N26" s="24"/>
      <c r="O26" s="25"/>
      <c r="P26" s="26"/>
      <c r="Q26" s="152"/>
      <c r="R26" s="1"/>
    </row>
    <row r="27" spans="1:18" x14ac:dyDescent="0.25">
      <c r="A27" s="14">
        <v>15</v>
      </c>
      <c r="B27" s="27" t="s">
        <v>63</v>
      </c>
      <c r="C27" s="28" t="s">
        <v>64</v>
      </c>
      <c r="D27" s="17" t="s">
        <v>32</v>
      </c>
      <c r="E27" s="17">
        <v>4</v>
      </c>
      <c r="F27" s="18"/>
      <c r="G27" s="19"/>
      <c r="H27" s="20"/>
      <c r="I27" s="21">
        <v>4</v>
      </c>
      <c r="J27" s="18"/>
      <c r="K27" s="19"/>
      <c r="L27" s="20"/>
      <c r="M27" s="62"/>
      <c r="N27" s="24"/>
      <c r="O27" s="25"/>
      <c r="P27" s="26"/>
      <c r="Q27" s="152"/>
      <c r="R27" s="1"/>
    </row>
    <row r="28" spans="1:18" x14ac:dyDescent="0.25">
      <c r="A28" s="14">
        <v>16</v>
      </c>
      <c r="B28" s="16" t="s">
        <v>65</v>
      </c>
      <c r="C28" s="28" t="s">
        <v>66</v>
      </c>
      <c r="D28" s="17" t="s">
        <v>37</v>
      </c>
      <c r="E28" s="17">
        <v>2</v>
      </c>
      <c r="F28" s="18"/>
      <c r="G28" s="19"/>
      <c r="H28" s="20"/>
      <c r="I28" s="21">
        <v>2</v>
      </c>
      <c r="J28" s="18"/>
      <c r="K28" s="19"/>
      <c r="L28" s="20"/>
      <c r="M28" s="62"/>
      <c r="N28" s="24"/>
      <c r="O28" s="25"/>
      <c r="P28" s="26"/>
      <c r="Q28" s="152"/>
      <c r="R28" s="1"/>
    </row>
    <row r="29" spans="1:18" x14ac:dyDescent="0.25">
      <c r="A29" s="14">
        <v>17</v>
      </c>
      <c r="B29" s="66" t="s">
        <v>67</v>
      </c>
      <c r="C29" s="28" t="s">
        <v>68</v>
      </c>
      <c r="D29" s="17" t="s">
        <v>37</v>
      </c>
      <c r="E29" s="17">
        <v>2</v>
      </c>
      <c r="F29" s="18"/>
      <c r="G29" s="19"/>
      <c r="H29" s="20"/>
      <c r="I29" s="21">
        <v>2</v>
      </c>
      <c r="J29" s="18"/>
      <c r="K29" s="19"/>
      <c r="L29" s="20"/>
      <c r="M29" s="62"/>
      <c r="N29" s="24"/>
      <c r="O29" s="25"/>
      <c r="P29" s="26"/>
      <c r="Q29" s="152"/>
      <c r="R29" s="1"/>
    </row>
    <row r="30" spans="1:18" x14ac:dyDescent="0.25">
      <c r="A30" s="67">
        <v>18</v>
      </c>
      <c r="B30" s="68" t="s">
        <v>69</v>
      </c>
      <c r="C30" s="69" t="s">
        <v>70</v>
      </c>
      <c r="D30" s="31" t="s">
        <v>32</v>
      </c>
      <c r="E30" s="31">
        <v>2</v>
      </c>
      <c r="F30" s="32"/>
      <c r="G30" s="33"/>
      <c r="H30" s="34"/>
      <c r="I30" s="70">
        <v>2</v>
      </c>
      <c r="J30" s="32"/>
      <c r="K30" s="33"/>
      <c r="L30" s="34"/>
      <c r="M30" s="71"/>
      <c r="N30" s="72"/>
      <c r="O30" s="73"/>
      <c r="P30" s="74"/>
      <c r="Q30" s="152"/>
      <c r="R30" s="1"/>
    </row>
    <row r="31" spans="1:18" x14ac:dyDescent="0.25">
      <c r="A31" s="67">
        <v>19</v>
      </c>
      <c r="B31" s="29" t="s">
        <v>71</v>
      </c>
      <c r="C31" s="30" t="s">
        <v>73</v>
      </c>
      <c r="D31" s="31" t="s">
        <v>32</v>
      </c>
      <c r="E31" s="31">
        <v>3</v>
      </c>
      <c r="F31" s="32"/>
      <c r="G31" s="33"/>
      <c r="H31" s="34"/>
      <c r="I31" s="70"/>
      <c r="J31" s="32">
        <v>3</v>
      </c>
      <c r="K31" s="33"/>
      <c r="L31" s="34"/>
      <c r="M31" s="71"/>
      <c r="N31" s="72"/>
      <c r="O31" s="75"/>
      <c r="P31" s="76"/>
      <c r="Q31" s="152"/>
      <c r="R31" s="1"/>
    </row>
    <row r="32" spans="1:18" x14ac:dyDescent="0.25">
      <c r="A32" s="67">
        <v>20</v>
      </c>
      <c r="B32" s="29" t="s">
        <v>72</v>
      </c>
      <c r="C32" s="30" t="s">
        <v>73</v>
      </c>
      <c r="D32" s="31" t="s">
        <v>74</v>
      </c>
      <c r="E32" s="31"/>
      <c r="F32" s="32">
        <v>1</v>
      </c>
      <c r="G32" s="33"/>
      <c r="H32" s="34"/>
      <c r="I32" s="70"/>
      <c r="J32" s="32">
        <v>1</v>
      </c>
      <c r="K32" s="33"/>
      <c r="L32" s="34"/>
      <c r="M32" s="71"/>
      <c r="N32" s="72"/>
      <c r="O32" s="75"/>
      <c r="P32" s="76"/>
      <c r="Q32" s="152"/>
      <c r="R32" s="1"/>
    </row>
    <row r="33" spans="1:18" x14ac:dyDescent="0.25">
      <c r="A33" s="67">
        <v>21</v>
      </c>
      <c r="B33" s="29" t="s">
        <v>75</v>
      </c>
      <c r="C33" s="77" t="s">
        <v>76</v>
      </c>
      <c r="D33" s="31" t="s">
        <v>32</v>
      </c>
      <c r="E33" s="31">
        <v>3</v>
      </c>
      <c r="F33" s="32"/>
      <c r="G33" s="33"/>
      <c r="H33" s="34"/>
      <c r="I33" s="70"/>
      <c r="J33" s="32"/>
      <c r="K33" s="33">
        <v>3</v>
      </c>
      <c r="L33" s="34"/>
      <c r="M33" s="71"/>
      <c r="N33" s="72"/>
      <c r="O33" s="75"/>
      <c r="P33" s="76"/>
      <c r="Q33" s="152"/>
      <c r="R33" s="1"/>
    </row>
    <row r="34" spans="1:18" x14ac:dyDescent="0.25">
      <c r="A34" s="67">
        <v>22</v>
      </c>
      <c r="B34" s="29" t="s">
        <v>155</v>
      </c>
      <c r="C34" s="30" t="s">
        <v>156</v>
      </c>
      <c r="D34" s="31" t="s">
        <v>37</v>
      </c>
      <c r="E34" s="31">
        <v>2</v>
      </c>
      <c r="F34" s="32"/>
      <c r="G34" s="33"/>
      <c r="H34" s="34"/>
      <c r="I34" s="70"/>
      <c r="J34" s="32"/>
      <c r="K34" s="33"/>
      <c r="L34" s="34">
        <v>2</v>
      </c>
      <c r="M34" s="71"/>
      <c r="N34" s="72"/>
      <c r="O34" s="75"/>
      <c r="P34" s="76"/>
      <c r="Q34" s="152"/>
      <c r="R34" s="1"/>
    </row>
    <row r="35" spans="1:18" ht="14.4" thickBot="1" x14ac:dyDescent="0.3">
      <c r="A35" s="349" t="s">
        <v>79</v>
      </c>
      <c r="B35" s="350"/>
      <c r="C35" s="351"/>
      <c r="D35" s="79">
        <f>SUM(G35:P35)</f>
        <v>36</v>
      </c>
      <c r="E35" s="79">
        <f>SUM(E21:E34)</f>
        <v>35</v>
      </c>
      <c r="F35" s="80">
        <f>SUM(F21:F34)</f>
        <v>1</v>
      </c>
      <c r="G35" s="81">
        <f>SUM(G21:G34)</f>
        <v>9</v>
      </c>
      <c r="H35" s="82">
        <f t="shared" ref="H35:K35" si="0">SUM(H21:H34)</f>
        <v>8</v>
      </c>
      <c r="I35" s="83">
        <f t="shared" si="0"/>
        <v>10</v>
      </c>
      <c r="J35" s="80">
        <f t="shared" si="0"/>
        <v>4</v>
      </c>
      <c r="K35" s="81">
        <f t="shared" si="0"/>
        <v>3</v>
      </c>
      <c r="L35" s="82">
        <v>2</v>
      </c>
      <c r="M35" s="83"/>
      <c r="N35" s="84"/>
      <c r="O35" s="85"/>
      <c r="P35" s="86"/>
      <c r="Q35" s="152"/>
      <c r="R35" s="1"/>
    </row>
    <row r="36" spans="1:18" ht="17.25" customHeight="1" x14ac:dyDescent="0.3">
      <c r="A36" s="321" t="s">
        <v>80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3"/>
      <c r="Q36" s="152"/>
      <c r="R36" s="1"/>
    </row>
    <row r="37" spans="1:18" x14ac:dyDescent="0.25">
      <c r="A37" s="87">
        <v>23</v>
      </c>
      <c r="B37" s="88" t="s">
        <v>81</v>
      </c>
      <c r="C37" s="89" t="s">
        <v>82</v>
      </c>
      <c r="D37" s="31" t="s">
        <v>32</v>
      </c>
      <c r="E37" s="90">
        <v>3</v>
      </c>
      <c r="F37" s="91"/>
      <c r="G37" s="92"/>
      <c r="H37" s="93">
        <v>3</v>
      </c>
      <c r="I37" s="94"/>
      <c r="J37" s="91"/>
      <c r="K37" s="92"/>
      <c r="L37" s="93"/>
      <c r="M37" s="90"/>
      <c r="N37" s="91"/>
      <c r="O37" s="95"/>
      <c r="P37" s="96"/>
      <c r="Q37" s="152"/>
      <c r="R37" s="1"/>
    </row>
    <row r="38" spans="1:18" x14ac:dyDescent="0.25">
      <c r="A38" s="87">
        <v>24</v>
      </c>
      <c r="B38" s="68" t="s">
        <v>83</v>
      </c>
      <c r="C38" s="68" t="s">
        <v>84</v>
      </c>
      <c r="D38" s="31" t="s">
        <v>32</v>
      </c>
      <c r="E38" s="70">
        <v>2</v>
      </c>
      <c r="F38" s="32"/>
      <c r="G38" s="33"/>
      <c r="H38" s="34"/>
      <c r="I38" s="70">
        <v>2</v>
      </c>
      <c r="J38" s="91"/>
      <c r="K38" s="92"/>
      <c r="L38" s="93"/>
      <c r="M38" s="90"/>
      <c r="N38" s="93"/>
      <c r="O38" s="97"/>
      <c r="P38" s="96"/>
      <c r="Q38" s="152"/>
      <c r="R38" s="1"/>
    </row>
    <row r="39" spans="1:18" x14ac:dyDescent="0.25">
      <c r="A39" s="87">
        <v>25</v>
      </c>
      <c r="B39" s="69" t="s">
        <v>85</v>
      </c>
      <c r="C39" s="69" t="s">
        <v>86</v>
      </c>
      <c r="D39" s="98" t="s">
        <v>32</v>
      </c>
      <c r="E39" s="99">
        <v>4</v>
      </c>
      <c r="F39" s="100"/>
      <c r="G39" s="101"/>
      <c r="H39" s="102"/>
      <c r="I39" s="99"/>
      <c r="J39" s="100">
        <v>4</v>
      </c>
      <c r="K39" s="92"/>
      <c r="L39" s="93"/>
      <c r="M39" s="90"/>
      <c r="N39" s="93"/>
      <c r="O39" s="97"/>
      <c r="P39" s="96"/>
      <c r="Q39" s="152"/>
      <c r="R39" s="1"/>
    </row>
    <row r="40" spans="1:18" x14ac:dyDescent="0.25">
      <c r="A40" s="87">
        <v>26</v>
      </c>
      <c r="B40" s="103" t="s">
        <v>87</v>
      </c>
      <c r="C40" s="68" t="s">
        <v>88</v>
      </c>
      <c r="D40" s="31" t="s">
        <v>37</v>
      </c>
      <c r="E40" s="70">
        <v>3</v>
      </c>
      <c r="F40" s="32"/>
      <c r="G40" s="33"/>
      <c r="H40" s="34"/>
      <c r="I40" s="70"/>
      <c r="J40" s="32"/>
      <c r="K40" s="33">
        <v>3</v>
      </c>
      <c r="L40" s="93"/>
      <c r="M40" s="90"/>
      <c r="N40" s="93"/>
      <c r="O40" s="97"/>
      <c r="P40" s="96"/>
      <c r="Q40" s="152"/>
      <c r="R40" s="1"/>
    </row>
    <row r="41" spans="1:18" x14ac:dyDescent="0.25">
      <c r="A41" s="87">
        <v>27</v>
      </c>
      <c r="B41" s="103" t="s">
        <v>89</v>
      </c>
      <c r="C41" s="68" t="s">
        <v>90</v>
      </c>
      <c r="D41" s="31" t="s">
        <v>37</v>
      </c>
      <c r="E41" s="70">
        <v>3</v>
      </c>
      <c r="F41" s="32"/>
      <c r="G41" s="33"/>
      <c r="H41" s="34"/>
      <c r="I41" s="70"/>
      <c r="J41" s="32"/>
      <c r="K41" s="33">
        <v>3</v>
      </c>
      <c r="L41" s="93"/>
      <c r="M41" s="90"/>
      <c r="N41" s="93"/>
      <c r="O41" s="97"/>
      <c r="P41" s="96"/>
      <c r="Q41" s="152"/>
      <c r="R41" s="1"/>
    </row>
    <row r="42" spans="1:18" x14ac:dyDescent="0.25">
      <c r="A42" s="87">
        <v>28</v>
      </c>
      <c r="B42" s="68" t="s">
        <v>91</v>
      </c>
      <c r="C42" s="68" t="s">
        <v>92</v>
      </c>
      <c r="D42" s="31" t="s">
        <v>37</v>
      </c>
      <c r="E42" s="70">
        <v>2</v>
      </c>
      <c r="F42" s="32"/>
      <c r="G42" s="33"/>
      <c r="H42" s="34"/>
      <c r="I42" s="70"/>
      <c r="J42" s="32"/>
      <c r="K42" s="33">
        <v>2</v>
      </c>
      <c r="L42" s="34"/>
      <c r="M42" s="70"/>
      <c r="N42" s="34"/>
      <c r="O42" s="104"/>
      <c r="P42" s="105"/>
      <c r="Q42" s="152"/>
      <c r="R42" s="37"/>
    </row>
    <row r="43" spans="1:18" x14ac:dyDescent="0.25">
      <c r="A43" s="87">
        <v>29</v>
      </c>
      <c r="B43" s="30" t="s">
        <v>93</v>
      </c>
      <c r="C43" s="106" t="s">
        <v>94</v>
      </c>
      <c r="D43" s="98" t="s">
        <v>74</v>
      </c>
      <c r="E43" s="99"/>
      <c r="F43" s="100">
        <v>2</v>
      </c>
      <c r="G43" s="101"/>
      <c r="H43" s="102"/>
      <c r="I43" s="99"/>
      <c r="J43" s="100"/>
      <c r="K43" s="101"/>
      <c r="L43" s="102">
        <v>2</v>
      </c>
      <c r="M43" s="90"/>
      <c r="N43" s="93"/>
      <c r="O43" s="97"/>
      <c r="P43" s="96"/>
      <c r="Q43" s="152"/>
      <c r="R43" s="1"/>
    </row>
    <row r="44" spans="1:18" x14ac:dyDescent="0.25">
      <c r="A44" s="87">
        <v>30</v>
      </c>
      <c r="B44" s="2" t="s">
        <v>95</v>
      </c>
      <c r="C44" s="68" t="s">
        <v>96</v>
      </c>
      <c r="D44" s="31" t="s">
        <v>32</v>
      </c>
      <c r="E44" s="70">
        <v>4</v>
      </c>
      <c r="F44" s="32"/>
      <c r="G44" s="33"/>
      <c r="H44" s="34"/>
      <c r="I44" s="70"/>
      <c r="J44" s="32"/>
      <c r="K44" s="33"/>
      <c r="L44" s="34">
        <v>4</v>
      </c>
      <c r="M44" s="90"/>
      <c r="N44" s="93"/>
      <c r="O44" s="97"/>
      <c r="P44" s="96"/>
      <c r="Q44" s="152"/>
      <c r="R44" s="1"/>
    </row>
    <row r="45" spans="1:18" x14ac:dyDescent="0.25">
      <c r="A45" s="87">
        <v>31</v>
      </c>
      <c r="B45" s="68" t="s">
        <v>97</v>
      </c>
      <c r="C45" s="68" t="s">
        <v>98</v>
      </c>
      <c r="D45" s="31" t="s">
        <v>32</v>
      </c>
      <c r="E45" s="70">
        <v>4</v>
      </c>
      <c r="F45" s="32"/>
      <c r="G45" s="33"/>
      <c r="H45" s="34"/>
      <c r="I45" s="70"/>
      <c r="J45" s="32"/>
      <c r="K45" s="33"/>
      <c r="L45" s="34">
        <v>4</v>
      </c>
      <c r="M45" s="90"/>
      <c r="N45" s="93"/>
      <c r="O45" s="97"/>
      <c r="P45" s="96"/>
      <c r="Q45" s="152"/>
      <c r="R45" s="1"/>
    </row>
    <row r="46" spans="1:18" x14ac:dyDescent="0.25">
      <c r="A46" s="87">
        <v>33</v>
      </c>
      <c r="B46" s="68" t="s">
        <v>99</v>
      </c>
      <c r="C46" s="68" t="s">
        <v>100</v>
      </c>
      <c r="D46" s="107" t="s">
        <v>37</v>
      </c>
      <c r="E46" s="70">
        <v>2</v>
      </c>
      <c r="F46" s="32"/>
      <c r="G46" s="33"/>
      <c r="H46" s="34"/>
      <c r="I46" s="70"/>
      <c r="J46" s="32"/>
      <c r="K46" s="33"/>
      <c r="L46" s="34">
        <v>2</v>
      </c>
      <c r="M46" s="90"/>
      <c r="N46" s="93"/>
      <c r="O46" s="97"/>
      <c r="P46" s="96"/>
      <c r="Q46" s="152"/>
      <c r="R46" s="1"/>
    </row>
    <row r="47" spans="1:18" x14ac:dyDescent="0.25">
      <c r="A47" s="87">
        <v>34</v>
      </c>
      <c r="B47" s="68" t="s">
        <v>101</v>
      </c>
      <c r="C47" s="108" t="s">
        <v>102</v>
      </c>
      <c r="D47" s="109" t="s">
        <v>37</v>
      </c>
      <c r="E47" s="110">
        <v>2</v>
      </c>
      <c r="F47" s="111"/>
      <c r="G47" s="112"/>
      <c r="H47" s="113"/>
      <c r="I47" s="110"/>
      <c r="J47" s="111"/>
      <c r="K47" s="112"/>
      <c r="L47" s="113">
        <v>2</v>
      </c>
      <c r="M47" s="90"/>
      <c r="N47" s="93"/>
      <c r="O47" s="97"/>
      <c r="P47" s="96"/>
      <c r="Q47" s="152"/>
      <c r="R47" s="1"/>
    </row>
    <row r="48" spans="1:18" x14ac:dyDescent="0.25">
      <c r="A48" s="87">
        <v>32</v>
      </c>
      <c r="B48" s="68" t="s">
        <v>103</v>
      </c>
      <c r="C48" s="68" t="s">
        <v>104</v>
      </c>
      <c r="D48" s="114" t="s">
        <v>37</v>
      </c>
      <c r="E48" s="70">
        <v>2</v>
      </c>
      <c r="F48" s="32"/>
      <c r="G48" s="33"/>
      <c r="H48" s="34"/>
      <c r="I48" s="70"/>
      <c r="J48" s="32"/>
      <c r="K48" s="33"/>
      <c r="L48" s="115"/>
      <c r="M48" s="33">
        <v>2</v>
      </c>
      <c r="N48" s="93"/>
      <c r="O48" s="97"/>
      <c r="P48" s="96"/>
      <c r="Q48" s="152"/>
      <c r="R48" s="37"/>
    </row>
    <row r="49" spans="1:18" x14ac:dyDescent="0.25">
      <c r="A49" s="87">
        <v>35</v>
      </c>
      <c r="B49" s="68" t="s">
        <v>105</v>
      </c>
      <c r="C49" s="68" t="s">
        <v>106</v>
      </c>
      <c r="D49" s="107" t="s">
        <v>32</v>
      </c>
      <c r="E49" s="70">
        <v>2</v>
      </c>
      <c r="F49" s="32"/>
      <c r="G49" s="33"/>
      <c r="H49" s="34"/>
      <c r="I49" s="70"/>
      <c r="J49" s="32"/>
      <c r="K49" s="33"/>
      <c r="L49" s="34"/>
      <c r="M49" s="70">
        <v>2</v>
      </c>
      <c r="N49" s="93"/>
      <c r="O49" s="104"/>
      <c r="P49" s="105"/>
      <c r="Q49" s="152"/>
      <c r="R49" s="1"/>
    </row>
    <row r="50" spans="1:18" x14ac:dyDescent="0.25">
      <c r="A50" s="87">
        <v>36</v>
      </c>
      <c r="B50" s="108" t="s">
        <v>107</v>
      </c>
      <c r="C50" s="108" t="s">
        <v>108</v>
      </c>
      <c r="D50" s="116" t="s">
        <v>37</v>
      </c>
      <c r="E50" s="90">
        <v>2</v>
      </c>
      <c r="F50" s="91"/>
      <c r="G50" s="92"/>
      <c r="H50" s="93"/>
      <c r="I50" s="90"/>
      <c r="J50" s="91"/>
      <c r="K50" s="92"/>
      <c r="L50" s="117"/>
      <c r="M50" s="90">
        <v>2</v>
      </c>
      <c r="N50" s="93"/>
      <c r="O50" s="90"/>
      <c r="P50" s="34"/>
      <c r="Q50" s="152"/>
      <c r="R50" s="1"/>
    </row>
    <row r="51" spans="1:18" x14ac:dyDescent="0.25">
      <c r="A51" s="87">
        <v>37</v>
      </c>
      <c r="B51" s="68" t="s">
        <v>109</v>
      </c>
      <c r="C51" s="68" t="s">
        <v>110</v>
      </c>
      <c r="D51" s="31" t="s">
        <v>32</v>
      </c>
      <c r="E51" s="70">
        <v>3</v>
      </c>
      <c r="F51" s="32"/>
      <c r="G51" s="33"/>
      <c r="H51" s="34"/>
      <c r="I51" s="70"/>
      <c r="J51" s="32"/>
      <c r="K51" s="33"/>
      <c r="L51" s="34"/>
      <c r="M51" s="70">
        <v>3</v>
      </c>
      <c r="N51" s="34"/>
      <c r="O51" s="104"/>
      <c r="P51" s="105"/>
      <c r="Q51" s="152"/>
      <c r="R51" s="1"/>
    </row>
    <row r="52" spans="1:18" x14ac:dyDescent="0.25">
      <c r="A52" s="87">
        <v>38</v>
      </c>
      <c r="B52" s="69" t="s">
        <v>111</v>
      </c>
      <c r="C52" s="69" t="s">
        <v>112</v>
      </c>
      <c r="D52" s="118" t="s">
        <v>32</v>
      </c>
      <c r="E52" s="99">
        <v>3</v>
      </c>
      <c r="F52" s="100"/>
      <c r="G52" s="101"/>
      <c r="H52" s="102"/>
      <c r="I52" s="99"/>
      <c r="J52" s="100"/>
      <c r="K52" s="101"/>
      <c r="L52" s="34"/>
      <c r="M52" s="70">
        <v>3</v>
      </c>
      <c r="N52" s="34"/>
      <c r="O52" s="104"/>
      <c r="P52" s="105"/>
      <c r="Q52" s="152"/>
      <c r="R52" s="1"/>
    </row>
    <row r="53" spans="1:18" x14ac:dyDescent="0.25">
      <c r="A53" s="87">
        <v>39</v>
      </c>
      <c r="B53" s="68" t="s">
        <v>113</v>
      </c>
      <c r="C53" s="68" t="s">
        <v>114</v>
      </c>
      <c r="D53" s="107" t="s">
        <v>32</v>
      </c>
      <c r="E53" s="70">
        <v>4</v>
      </c>
      <c r="F53" s="32"/>
      <c r="G53" s="33"/>
      <c r="H53" s="34"/>
      <c r="I53" s="70"/>
      <c r="J53" s="32"/>
      <c r="K53" s="33"/>
      <c r="L53" s="34"/>
      <c r="M53" s="70">
        <v>4</v>
      </c>
      <c r="N53" s="34"/>
      <c r="O53" s="104"/>
      <c r="P53" s="105"/>
      <c r="Q53" s="152"/>
      <c r="R53" s="1"/>
    </row>
    <row r="54" spans="1:18" x14ac:dyDescent="0.25">
      <c r="A54" s="87">
        <v>40</v>
      </c>
      <c r="B54" s="88" t="s">
        <v>115</v>
      </c>
      <c r="C54" s="68" t="s">
        <v>114</v>
      </c>
      <c r="D54" s="119" t="s">
        <v>74</v>
      </c>
      <c r="E54" s="90"/>
      <c r="F54" s="91">
        <v>1</v>
      </c>
      <c r="G54" s="92"/>
      <c r="H54" s="93"/>
      <c r="I54" s="90"/>
      <c r="J54" s="91"/>
      <c r="K54" s="92"/>
      <c r="L54" s="93"/>
      <c r="M54" s="120"/>
      <c r="N54" s="34">
        <v>1</v>
      </c>
      <c r="O54" s="104"/>
      <c r="P54" s="105"/>
      <c r="Q54" s="152"/>
      <c r="R54" s="1"/>
    </row>
    <row r="55" spans="1:18" x14ac:dyDescent="0.25">
      <c r="A55" s="87">
        <v>41</v>
      </c>
      <c r="B55" s="68" t="s">
        <v>116</v>
      </c>
      <c r="C55" s="68" t="s">
        <v>117</v>
      </c>
      <c r="D55" s="31" t="s">
        <v>32</v>
      </c>
      <c r="E55" s="70">
        <v>2</v>
      </c>
      <c r="F55" s="32"/>
      <c r="G55" s="33"/>
      <c r="H55" s="34"/>
      <c r="I55" s="70"/>
      <c r="J55" s="32"/>
      <c r="K55" s="33"/>
      <c r="L55" s="34"/>
      <c r="M55" s="70"/>
      <c r="N55" s="34">
        <v>2</v>
      </c>
      <c r="O55" s="70"/>
      <c r="P55" s="34"/>
      <c r="Q55" s="152"/>
      <c r="R55" s="1"/>
    </row>
    <row r="56" spans="1:18" x14ac:dyDescent="0.25">
      <c r="A56" s="87">
        <v>42</v>
      </c>
      <c r="B56" s="69" t="s">
        <v>118</v>
      </c>
      <c r="C56" s="69" t="s">
        <v>119</v>
      </c>
      <c r="D56" s="118" t="s">
        <v>40</v>
      </c>
      <c r="E56" s="99">
        <v>2</v>
      </c>
      <c r="F56" s="100"/>
      <c r="G56" s="101"/>
      <c r="H56" s="102"/>
      <c r="I56" s="99"/>
      <c r="J56" s="100"/>
      <c r="K56" s="101"/>
      <c r="L56" s="34"/>
      <c r="M56" s="70"/>
      <c r="N56" s="34">
        <v>2</v>
      </c>
      <c r="O56" s="70"/>
      <c r="P56" s="34"/>
      <c r="Q56" s="152"/>
      <c r="R56" s="1"/>
    </row>
    <row r="57" spans="1:18" x14ac:dyDescent="0.25">
      <c r="A57" s="87">
        <v>43</v>
      </c>
      <c r="B57" s="69" t="s">
        <v>120</v>
      </c>
      <c r="C57" s="69" t="s">
        <v>121</v>
      </c>
      <c r="D57" s="118" t="s">
        <v>40</v>
      </c>
      <c r="E57" s="99">
        <v>2</v>
      </c>
      <c r="F57" s="100"/>
      <c r="G57" s="101"/>
      <c r="H57" s="102"/>
      <c r="I57" s="99"/>
      <c r="J57" s="100"/>
      <c r="K57" s="101"/>
      <c r="L57" s="34"/>
      <c r="M57" s="70"/>
      <c r="N57" s="34">
        <v>2</v>
      </c>
      <c r="O57" s="70"/>
      <c r="P57" s="34"/>
      <c r="Q57" s="152"/>
      <c r="R57" s="1"/>
    </row>
    <row r="58" spans="1:18" x14ac:dyDescent="0.25">
      <c r="A58" s="87">
        <v>44</v>
      </c>
      <c r="B58" s="69" t="s">
        <v>122</v>
      </c>
      <c r="C58" s="69" t="s">
        <v>123</v>
      </c>
      <c r="D58" s="118" t="s">
        <v>32</v>
      </c>
      <c r="E58" s="99">
        <v>3</v>
      </c>
      <c r="F58" s="100"/>
      <c r="G58" s="101"/>
      <c r="H58" s="102"/>
      <c r="I58" s="99"/>
      <c r="J58" s="100"/>
      <c r="K58" s="101"/>
      <c r="L58" s="102"/>
      <c r="M58" s="70"/>
      <c r="N58" s="34">
        <v>3</v>
      </c>
      <c r="O58" s="70"/>
      <c r="P58" s="34"/>
      <c r="Q58" s="152"/>
      <c r="R58" s="1"/>
    </row>
    <row r="59" spans="1:18" x14ac:dyDescent="0.25">
      <c r="A59" s="87">
        <v>45</v>
      </c>
      <c r="B59" s="121" t="s">
        <v>124</v>
      </c>
      <c r="C59" s="121" t="s">
        <v>125</v>
      </c>
      <c r="D59" s="122" t="s">
        <v>32</v>
      </c>
      <c r="E59" s="123">
        <v>2</v>
      </c>
      <c r="F59" s="124"/>
      <c r="G59" s="125"/>
      <c r="H59" s="126"/>
      <c r="I59" s="123"/>
      <c r="J59" s="124"/>
      <c r="K59" s="125"/>
      <c r="L59" s="20"/>
      <c r="M59" s="21"/>
      <c r="N59" s="20"/>
      <c r="O59" s="21"/>
      <c r="P59" s="20">
        <v>2</v>
      </c>
      <c r="Q59" s="152"/>
      <c r="R59" s="1"/>
    </row>
    <row r="60" spans="1:18" x14ac:dyDescent="0.25">
      <c r="A60" s="87">
        <v>46</v>
      </c>
      <c r="B60" s="121" t="s">
        <v>126</v>
      </c>
      <c r="C60" s="121" t="s">
        <v>127</v>
      </c>
      <c r="D60" s="122" t="s">
        <v>32</v>
      </c>
      <c r="E60" s="123">
        <v>2</v>
      </c>
      <c r="F60" s="124"/>
      <c r="G60" s="125"/>
      <c r="H60" s="126"/>
      <c r="I60" s="123"/>
      <c r="J60" s="124"/>
      <c r="K60" s="125"/>
      <c r="L60" s="20"/>
      <c r="M60" s="21"/>
      <c r="N60" s="20"/>
      <c r="O60" s="21"/>
      <c r="P60" s="20">
        <v>2</v>
      </c>
      <c r="Q60" s="152"/>
      <c r="R60" s="1"/>
    </row>
    <row r="61" spans="1:18" ht="14.4" thickBot="1" x14ac:dyDescent="0.3">
      <c r="A61" s="324" t="s">
        <v>128</v>
      </c>
      <c r="B61" s="325"/>
      <c r="C61" s="326"/>
      <c r="D61" s="127">
        <f>SUM(G61:P61)</f>
        <v>61</v>
      </c>
      <c r="E61" s="127">
        <f>SUM(E37:E60)</f>
        <v>58</v>
      </c>
      <c r="F61" s="128">
        <f>SUM(F37:F60)</f>
        <v>3</v>
      </c>
      <c r="G61" s="129"/>
      <c r="H61" s="130">
        <f>SUM(H37:H60)</f>
        <v>3</v>
      </c>
      <c r="I61" s="131">
        <f>SUM(I37:I60)</f>
        <v>2</v>
      </c>
      <c r="J61" s="128">
        <f t="shared" ref="J61:N61" si="1">SUM(J37:J60)</f>
        <v>4</v>
      </c>
      <c r="K61" s="129">
        <f t="shared" si="1"/>
        <v>8</v>
      </c>
      <c r="L61" s="130">
        <f t="shared" si="1"/>
        <v>14</v>
      </c>
      <c r="M61" s="45">
        <f t="shared" si="1"/>
        <v>16</v>
      </c>
      <c r="N61" s="42">
        <f t="shared" si="1"/>
        <v>10</v>
      </c>
      <c r="O61" s="132"/>
      <c r="P61" s="133">
        <f>SUM(P37:P60)</f>
        <v>4</v>
      </c>
      <c r="Q61" s="152"/>
      <c r="R61" s="1"/>
    </row>
    <row r="62" spans="1:18" ht="16.2" thickBot="1" x14ac:dyDescent="0.35">
      <c r="A62" s="335" t="s">
        <v>129</v>
      </c>
      <c r="B62" s="336"/>
      <c r="C62" s="337"/>
      <c r="D62" s="134">
        <v>6</v>
      </c>
      <c r="E62" s="134">
        <v>6</v>
      </c>
      <c r="F62" s="135"/>
      <c r="G62" s="136"/>
      <c r="H62" s="137"/>
      <c r="I62" s="138"/>
      <c r="J62" s="139">
        <v>2</v>
      </c>
      <c r="K62" s="136">
        <v>2</v>
      </c>
      <c r="L62" s="137"/>
      <c r="M62" s="140"/>
      <c r="N62" s="139">
        <v>2</v>
      </c>
      <c r="O62" s="141"/>
      <c r="P62" s="142"/>
      <c r="Q62" s="152"/>
      <c r="R62" s="1"/>
    </row>
    <row r="63" spans="1:18" ht="15.6" x14ac:dyDescent="0.3">
      <c r="A63" s="327" t="s">
        <v>130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9"/>
      <c r="Q63" s="152"/>
      <c r="R63" s="1"/>
    </row>
    <row r="64" spans="1:18" x14ac:dyDescent="0.25">
      <c r="A64" s="50">
        <v>47</v>
      </c>
      <c r="B64" s="143" t="s">
        <v>131</v>
      </c>
      <c r="C64" s="52" t="s">
        <v>132</v>
      </c>
      <c r="D64" s="53" t="s">
        <v>40</v>
      </c>
      <c r="E64" s="53">
        <v>1</v>
      </c>
      <c r="F64" s="54"/>
      <c r="G64" s="55">
        <v>1</v>
      </c>
      <c r="H64" s="144"/>
      <c r="I64" s="57"/>
      <c r="J64" s="54"/>
      <c r="K64" s="55"/>
      <c r="L64" s="56"/>
      <c r="M64" s="57"/>
      <c r="N64" s="54"/>
      <c r="O64" s="145"/>
      <c r="P64" s="146"/>
      <c r="Q64" s="152"/>
      <c r="R64" s="1"/>
    </row>
    <row r="65" spans="1:19" x14ac:dyDescent="0.25">
      <c r="A65" s="14">
        <v>48</v>
      </c>
      <c r="B65" s="28" t="s">
        <v>133</v>
      </c>
      <c r="C65" s="28" t="s">
        <v>134</v>
      </c>
      <c r="D65" s="17" t="s">
        <v>40</v>
      </c>
      <c r="E65" s="17">
        <v>2</v>
      </c>
      <c r="F65" s="18"/>
      <c r="G65" s="19"/>
      <c r="H65" s="20">
        <v>2</v>
      </c>
      <c r="I65" s="21"/>
      <c r="J65" s="18"/>
      <c r="K65" s="19"/>
      <c r="L65" s="20"/>
      <c r="M65" s="21"/>
      <c r="N65" s="18"/>
      <c r="O65" s="147"/>
      <c r="P65" s="148"/>
      <c r="Q65" s="152"/>
      <c r="R65" s="1"/>
    </row>
    <row r="66" spans="1:19" x14ac:dyDescent="0.25">
      <c r="A66" s="14">
        <v>49</v>
      </c>
      <c r="B66" s="16" t="s">
        <v>135</v>
      </c>
      <c r="C66" s="16" t="s">
        <v>136</v>
      </c>
      <c r="D66" s="17" t="s">
        <v>40</v>
      </c>
      <c r="E66" s="17">
        <v>3</v>
      </c>
      <c r="F66" s="18"/>
      <c r="G66" s="19"/>
      <c r="H66" s="20"/>
      <c r="I66" s="21"/>
      <c r="J66" s="18">
        <v>3</v>
      </c>
      <c r="K66" s="19"/>
      <c r="L66" s="20"/>
      <c r="M66" s="21"/>
      <c r="N66" s="18"/>
      <c r="O66" s="147"/>
      <c r="P66" s="148"/>
      <c r="Q66" s="78"/>
      <c r="R66" s="1"/>
    </row>
    <row r="67" spans="1:19" x14ac:dyDescent="0.25">
      <c r="A67" s="14">
        <v>51</v>
      </c>
      <c r="B67" s="16" t="s">
        <v>137</v>
      </c>
      <c r="C67" s="68" t="s">
        <v>138</v>
      </c>
      <c r="D67" s="31" t="s">
        <v>40</v>
      </c>
      <c r="E67" s="31">
        <v>3</v>
      </c>
      <c r="F67" s="32"/>
      <c r="G67" s="33"/>
      <c r="H67" s="34"/>
      <c r="I67" s="70"/>
      <c r="J67" s="32"/>
      <c r="K67" s="33"/>
      <c r="L67" s="32"/>
      <c r="M67" s="33"/>
      <c r="N67" s="32">
        <v>3</v>
      </c>
      <c r="O67" s="151"/>
      <c r="P67" s="148"/>
      <c r="Q67" s="152"/>
    </row>
    <row r="68" spans="1:19" s="78" customFormat="1" x14ac:dyDescent="0.25">
      <c r="A68" s="14">
        <v>52</v>
      </c>
      <c r="B68" s="16" t="s">
        <v>157</v>
      </c>
      <c r="C68" s="68" t="s">
        <v>140</v>
      </c>
      <c r="D68" s="31" t="s">
        <v>37</v>
      </c>
      <c r="E68" s="31">
        <f>O68</f>
        <v>16</v>
      </c>
      <c r="F68" s="32"/>
      <c r="G68" s="33"/>
      <c r="H68" s="34"/>
      <c r="I68" s="70"/>
      <c r="J68" s="32"/>
      <c r="K68" s="33"/>
      <c r="L68" s="34"/>
      <c r="M68" s="70"/>
      <c r="N68" s="32"/>
      <c r="O68" s="33">
        <v>16</v>
      </c>
      <c r="P68" s="150"/>
      <c r="R68" s="37"/>
      <c r="S68" s="37"/>
    </row>
    <row r="69" spans="1:19" ht="16.2" thickBot="1" x14ac:dyDescent="0.3">
      <c r="A69" s="316" t="s">
        <v>141</v>
      </c>
      <c r="B69" s="330"/>
      <c r="C69" s="331"/>
      <c r="D69" s="41">
        <f>SUM(G69:P69)</f>
        <v>25</v>
      </c>
      <c r="E69" s="41">
        <f>SUM(E64:E68)</f>
        <v>25</v>
      </c>
      <c r="F69" s="153"/>
      <c r="G69" s="43">
        <v>1</v>
      </c>
      <c r="H69" s="44">
        <v>2</v>
      </c>
      <c r="I69" s="45"/>
      <c r="J69" s="42">
        <v>3</v>
      </c>
      <c r="K69" s="43"/>
      <c r="L69" s="44"/>
      <c r="M69" s="45"/>
      <c r="N69" s="42">
        <f>SUM(N64:N68)</f>
        <v>3</v>
      </c>
      <c r="O69" s="154">
        <f>SUM(O64:O68)</f>
        <v>16</v>
      </c>
      <c r="P69" s="133"/>
      <c r="Q69" s="152"/>
      <c r="R69" s="1"/>
    </row>
    <row r="70" spans="1:19" ht="15" customHeight="1" x14ac:dyDescent="0.25">
      <c r="A70" s="332" t="s">
        <v>142</v>
      </c>
      <c r="B70" s="333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4"/>
      <c r="Q70" s="152"/>
      <c r="R70" s="1"/>
    </row>
    <row r="71" spans="1:19" ht="14.25" customHeight="1" x14ac:dyDescent="0.25">
      <c r="A71" s="14">
        <v>54</v>
      </c>
      <c r="B71" s="155" t="s">
        <v>143</v>
      </c>
      <c r="C71" s="15" t="s">
        <v>144</v>
      </c>
      <c r="D71" s="17" t="s">
        <v>40</v>
      </c>
      <c r="E71" s="17">
        <v>1</v>
      </c>
      <c r="F71" s="18"/>
      <c r="G71" s="19"/>
      <c r="H71" s="20"/>
      <c r="I71" s="21"/>
      <c r="J71" s="18"/>
      <c r="K71" s="19"/>
      <c r="L71" s="20"/>
      <c r="M71" s="21">
        <v>1</v>
      </c>
      <c r="N71" s="18"/>
      <c r="O71" s="19"/>
      <c r="P71" s="20"/>
      <c r="Q71" s="152"/>
      <c r="R71" s="1"/>
    </row>
    <row r="72" spans="1:19" ht="12" customHeight="1" x14ac:dyDescent="0.25">
      <c r="A72" s="14">
        <v>55</v>
      </c>
      <c r="B72" s="15" t="s">
        <v>145</v>
      </c>
      <c r="C72" s="15" t="s">
        <v>146</v>
      </c>
      <c r="D72" s="17" t="s">
        <v>40</v>
      </c>
      <c r="E72" s="17">
        <v>1</v>
      </c>
      <c r="F72" s="18"/>
      <c r="G72" s="19"/>
      <c r="H72" s="20"/>
      <c r="I72" s="21"/>
      <c r="J72" s="18"/>
      <c r="K72" s="19"/>
      <c r="L72" s="20"/>
      <c r="M72" s="21"/>
      <c r="N72" s="18">
        <v>1</v>
      </c>
      <c r="O72" s="19"/>
      <c r="P72" s="20"/>
      <c r="Q72" s="152"/>
      <c r="R72" s="1"/>
    </row>
    <row r="73" spans="1:19" ht="12.75" customHeight="1" x14ac:dyDescent="0.25">
      <c r="A73" s="14">
        <v>56</v>
      </c>
      <c r="B73" s="15" t="s">
        <v>147</v>
      </c>
      <c r="C73" s="15" t="s">
        <v>148</v>
      </c>
      <c r="D73" s="17" t="s">
        <v>40</v>
      </c>
      <c r="E73" s="17">
        <v>4</v>
      </c>
      <c r="F73" s="18"/>
      <c r="G73" s="19"/>
      <c r="H73" s="20"/>
      <c r="I73" s="21"/>
      <c r="J73" s="18"/>
      <c r="K73" s="19"/>
      <c r="L73" s="20"/>
      <c r="M73" s="21"/>
      <c r="N73" s="18"/>
      <c r="O73" s="19"/>
      <c r="P73" s="20">
        <v>4</v>
      </c>
      <c r="Q73" s="152"/>
      <c r="R73" s="1"/>
    </row>
    <row r="74" spans="1:19" ht="12.75" customHeight="1" x14ac:dyDescent="0.25">
      <c r="A74" s="14">
        <v>57</v>
      </c>
      <c r="B74" s="66" t="s">
        <v>149</v>
      </c>
      <c r="C74" s="66" t="s">
        <v>150</v>
      </c>
      <c r="D74" s="17" t="s">
        <v>32</v>
      </c>
      <c r="E74" s="17">
        <v>6</v>
      </c>
      <c r="F74" s="18"/>
      <c r="G74" s="19"/>
      <c r="H74" s="20"/>
      <c r="I74" s="21"/>
      <c r="J74" s="18"/>
      <c r="K74" s="19"/>
      <c r="L74" s="20"/>
      <c r="M74" s="21"/>
      <c r="N74" s="18"/>
      <c r="O74" s="19"/>
      <c r="P74" s="20">
        <v>6</v>
      </c>
      <c r="Q74" s="152"/>
      <c r="R74" s="1"/>
    </row>
    <row r="75" spans="1:19" ht="15" customHeight="1" thickBot="1" x14ac:dyDescent="0.3">
      <c r="A75" s="316" t="s">
        <v>151</v>
      </c>
      <c r="B75" s="317"/>
      <c r="C75" s="318"/>
      <c r="D75" s="156">
        <f>SUM(G75:P75)</f>
        <v>12</v>
      </c>
      <c r="E75" s="157">
        <f>SUM(E71:E74)</f>
        <v>12</v>
      </c>
      <c r="F75" s="158"/>
      <c r="G75" s="159"/>
      <c r="H75" s="160"/>
      <c r="I75" s="156"/>
      <c r="J75" s="158"/>
      <c r="K75" s="161"/>
      <c r="L75" s="162"/>
      <c r="M75" s="156">
        <v>1</v>
      </c>
      <c r="N75" s="158">
        <v>1</v>
      </c>
      <c r="O75" s="161"/>
      <c r="P75" s="160">
        <f>SUM(P73:P74)</f>
        <v>10</v>
      </c>
      <c r="Q75" s="152"/>
      <c r="R75" s="1"/>
    </row>
    <row r="76" spans="1:19" ht="16.2" thickBot="1" x14ac:dyDescent="0.35">
      <c r="A76" s="319" t="s">
        <v>152</v>
      </c>
      <c r="B76" s="320"/>
      <c r="C76" s="320"/>
      <c r="D76" s="163">
        <f t="shared" ref="D76:P76" si="2">D75+D69+D62+D61+D35+D19</f>
        <v>160</v>
      </c>
      <c r="E76" s="163">
        <f t="shared" si="2"/>
        <v>156</v>
      </c>
      <c r="F76" s="163">
        <f t="shared" si="2"/>
        <v>4</v>
      </c>
      <c r="G76" s="164">
        <f t="shared" si="2"/>
        <v>15</v>
      </c>
      <c r="H76" s="164">
        <f t="shared" si="2"/>
        <v>17</v>
      </c>
      <c r="I76" s="164">
        <f t="shared" si="2"/>
        <v>16</v>
      </c>
      <c r="J76" s="164">
        <f t="shared" si="2"/>
        <v>16</v>
      </c>
      <c r="K76" s="164">
        <f t="shared" si="2"/>
        <v>17</v>
      </c>
      <c r="L76" s="164">
        <f t="shared" si="2"/>
        <v>16</v>
      </c>
      <c r="M76" s="164">
        <f t="shared" si="2"/>
        <v>17</v>
      </c>
      <c r="N76" s="164">
        <f t="shared" si="2"/>
        <v>16</v>
      </c>
      <c r="O76" s="164">
        <f t="shared" si="2"/>
        <v>16</v>
      </c>
      <c r="P76" s="164">
        <f t="shared" si="2"/>
        <v>14</v>
      </c>
      <c r="Q76" s="152"/>
      <c r="R76" s="176"/>
      <c r="S76" s="37"/>
    </row>
    <row r="77" spans="1:19" x14ac:dyDescent="0.25">
      <c r="A77" s="1"/>
      <c r="B77" s="1"/>
      <c r="C77" s="1" t="s">
        <v>153</v>
      </c>
      <c r="D77" s="1"/>
      <c r="E77" s="1"/>
      <c r="F77" s="1"/>
      <c r="G77" s="165"/>
      <c r="H77" s="1"/>
      <c r="I77" s="165"/>
      <c r="J77" s="1"/>
      <c r="K77" s="165"/>
      <c r="L77" s="1"/>
      <c r="M77" s="165"/>
      <c r="N77" s="1"/>
      <c r="O77" s="165"/>
      <c r="P77" s="1"/>
      <c r="Q77" s="152"/>
      <c r="R77" s="1"/>
    </row>
  </sheetData>
  <mergeCells count="29">
    <mergeCell ref="A19:C19"/>
    <mergeCell ref="A20:P20"/>
    <mergeCell ref="A35:C35"/>
    <mergeCell ref="A6:P6"/>
    <mergeCell ref="H1:P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5:C75"/>
    <mergeCell ref="A76:C76"/>
    <mergeCell ref="A36:P36"/>
    <mergeCell ref="A61:C61"/>
    <mergeCell ref="A63:P63"/>
    <mergeCell ref="A69:C69"/>
    <mergeCell ref="A70:P70"/>
    <mergeCell ref="A62:C62"/>
  </mergeCells>
  <pageMargins left="0.78740157480314965" right="0.19685039370078741" top="0.35433070866141736" bottom="0.19685039370078741" header="0" footer="0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 kurss D NL</vt:lpstr>
      <vt:lpstr>2.kurss D NL </vt:lpstr>
      <vt:lpstr>3.kurss D NL</vt:lpstr>
      <vt:lpstr>4.kurss D NL</vt:lpstr>
      <vt:lpstr>5.kurss D NL</vt:lpstr>
      <vt:lpstr>'1. kurss D NL'!Print_Titles</vt:lpstr>
      <vt:lpstr>'2.kurss D NL '!Print_Titles</vt:lpstr>
      <vt:lpstr>'3.kurss D NL'!Print_Titles</vt:lpstr>
      <vt:lpstr>'4.kurss D NL'!Print_Titles</vt:lpstr>
      <vt:lpstr>'5.kurss D NL'!Print_Titles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2023-04-21T13:35:12Z</dcterms:modified>
</cp:coreProperties>
</file>